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9600"/>
  </bookViews>
  <sheets>
    <sheet name="Новый_1" sheetId="2" r:id="rId1"/>
  </sheets>
  <calcPr calcId="125725"/>
</workbook>
</file>

<file path=xl/calcChain.xml><?xml version="1.0" encoding="utf-8"?>
<calcChain xmlns="http://schemas.openxmlformats.org/spreadsheetml/2006/main">
  <c r="AO19" i="2"/>
  <c r="AN19"/>
  <c r="AN20"/>
  <c r="AM21"/>
  <c r="AL21"/>
  <c r="AO21" s="1"/>
  <c r="AK21"/>
  <c r="AO5"/>
  <c r="AO6"/>
  <c r="AO8"/>
  <c r="AO10"/>
  <c r="AO11"/>
  <c r="AO13"/>
  <c r="AO17"/>
  <c r="AO4"/>
  <c r="AN5"/>
  <c r="AN6"/>
  <c r="AN7"/>
  <c r="AN8"/>
  <c r="AN9"/>
  <c r="AN10"/>
  <c r="AN11"/>
  <c r="AN12"/>
  <c r="AN13"/>
  <c r="AN14"/>
  <c r="AN15"/>
  <c r="AN16"/>
  <c r="AN17"/>
  <c r="AN18"/>
  <c r="AN4"/>
  <c r="AN21" l="1"/>
</calcChain>
</file>

<file path=xl/sharedStrings.xml><?xml version="1.0" encoding="utf-8"?>
<sst xmlns="http://schemas.openxmlformats.org/spreadsheetml/2006/main" count="60" uniqueCount="59">
  <si>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</si>
  <si>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</si>
  <si>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</si>
  <si>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</si>
  <si>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</si>
  <si>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</si>
  <si>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</si>
  <si>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</si>
  <si>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</si>
  <si>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</si>
  <si>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</si>
  <si>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</si>
  <si>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</si>
  <si>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</si>
  <si>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</si>
  <si>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</si>
  <si>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</si>
  <si>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</si>
  <si>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</si>
  <si>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</si>
  <si>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</si>
  <si>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</si>
  <si>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</si>
  <si>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</si>
  <si>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</si>
  <si>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</si>
  <si>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</si>
  <si>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</si>
  <si>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</si>
  <si>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</si>
  <si>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</si>
  <si>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</si>
  <si>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</si>
  <si>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</si>
  <si>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</si>
  <si>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</si>
  <si>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</si>
  <si>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</si>
  <si>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</si>
  <si>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</si>
  <si>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</si>
  <si>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</si>
  <si>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</si>
  <si>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</si>
  <si>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</si>
  <si>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Муниципальная программа "Развитие  образования"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</si>
  <si>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</si>
  <si>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</si>
  <si>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</si>
  <si>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 xml:space="preserve"> Муниципальная программа "Капитальный ремонт, ремонт и содержание автомобильных дорог общего пользования  Дергачевского муниципального района Саратовской области"</t>
  </si>
  <si>
    <t xml:space="preserve"> Муниципальная программа "Обеспечение жилыми помещениями молодых семей на территории  Дергачевского муниципального района Саратовской области"</t>
  </si>
  <si>
    <t>Итого</t>
  </si>
  <si>
    <t xml:space="preserve"> Муниципальная программа "Энергосбережение и повышение энергетической эффективности  Дергачевского муниципального района Саратовской области"</t>
  </si>
  <si>
    <t xml:space="preserve">Муниципальная программа "Гармонизация межнациональных и межконфессиональных отношений и профилактика этнического экстремизма" </t>
  </si>
  <si>
    <t>тыс.руб.</t>
  </si>
  <si>
    <t>Сведения об исполнении расходов бюджета Дергачевского муниципального района по муниципальным программам за 1 полугодие 2024 года</t>
  </si>
  <si>
    <t>Исполнение  за 1 полуг. 2024 года</t>
  </si>
  <si>
    <t>% к исполнению за 1 полуг. 2023 года</t>
  </si>
  <si>
    <t>Муниципальная программа "Повышение безопасности дорожного движения в Дергачевском муниципальном районе"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</si>
</sst>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000"/>
    <numFmt numFmtId="166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5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1"/>
  <sheetViews>
    <sheetView showGridLines="0" tabSelected="1" topLeftCell="P16" workbookViewId="0">
      <selection activeCell="AL10" sqref="AL10"/>
    </sheetView>
  </sheetViews>
  <sheetFormatPr defaultRowHeight="12.75"/>
  <cols>
    <col min="1" max="15" width="0" style="1" hidden="1" customWidth="1"/>
    <col min="16" max="16" width="33.140625" style="1" customWidth="1"/>
    <col min="17" max="36" width="0" style="1" hidden="1" customWidth="1"/>
    <col min="37" max="37" width="15.140625" style="1" customWidth="1"/>
    <col min="38" max="38" width="13.5703125" style="1" customWidth="1"/>
    <col min="39" max="39" width="11.7109375" style="18" customWidth="1"/>
    <col min="40" max="41" width="13.28515625" style="1" customWidth="1"/>
    <col min="42" max="46" width="0" style="1" hidden="1" customWidth="1"/>
    <col min="47" max="47" width="1.7109375" style="1" customWidth="1"/>
    <col min="48" max="244" width="9.140625" style="1" customWidth="1"/>
    <col min="245" max="16384" width="9.140625" style="1"/>
  </cols>
  <sheetData>
    <row r="1" spans="1:48" ht="4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8" t="s">
        <v>55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2"/>
      <c r="AQ1" s="2"/>
      <c r="AR1" s="2"/>
      <c r="AS1" s="2"/>
      <c r="AT1" s="2"/>
      <c r="AU1" s="2"/>
    </row>
    <row r="2" spans="1:48" ht="12.75" customHeight="1" thickBot="1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9"/>
      <c r="AN2" s="2"/>
      <c r="AO2" s="11" t="s">
        <v>54</v>
      </c>
      <c r="AP2" s="2"/>
      <c r="AQ2" s="2"/>
      <c r="AR2" s="2"/>
      <c r="AS2" s="2"/>
      <c r="AT2" s="2"/>
      <c r="AU2" s="2"/>
    </row>
    <row r="3" spans="1:48" ht="54.75" customHeight="1">
      <c r="A3" s="2"/>
      <c r="B3" s="2"/>
      <c r="C3" s="4"/>
      <c r="D3" s="10" t="s">
        <v>33</v>
      </c>
      <c r="E3" s="10" t="s">
        <v>32</v>
      </c>
      <c r="F3" s="10" t="s">
        <v>31</v>
      </c>
      <c r="G3" s="10" t="s">
        <v>30</v>
      </c>
      <c r="H3" s="10" t="s">
        <v>29</v>
      </c>
      <c r="I3" s="10" t="s">
        <v>28</v>
      </c>
      <c r="J3" s="10" t="s">
        <v>27</v>
      </c>
      <c r="K3" s="8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8" t="s">
        <v>36</v>
      </c>
      <c r="Q3" s="9" t="s">
        <v>21</v>
      </c>
      <c r="R3" s="9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8" t="s">
        <v>15</v>
      </c>
      <c r="X3" s="9" t="s">
        <v>14</v>
      </c>
      <c r="Y3" s="9" t="s">
        <v>13</v>
      </c>
      <c r="Z3" s="8" t="s">
        <v>12</v>
      </c>
      <c r="AA3" s="8" t="s">
        <v>11</v>
      </c>
      <c r="AB3" s="8" t="s">
        <v>10</v>
      </c>
      <c r="AC3" s="9" t="s">
        <v>9</v>
      </c>
      <c r="AD3" s="8" t="s">
        <v>8</v>
      </c>
      <c r="AE3" s="8" t="s">
        <v>7</v>
      </c>
      <c r="AF3" s="8" t="s">
        <v>6</v>
      </c>
      <c r="AG3" s="8" t="s">
        <v>5</v>
      </c>
      <c r="AH3" s="8" t="s">
        <v>4</v>
      </c>
      <c r="AI3" s="8" t="s">
        <v>3</v>
      </c>
      <c r="AJ3" s="8" t="s">
        <v>2</v>
      </c>
      <c r="AK3" s="8" t="s">
        <v>37</v>
      </c>
      <c r="AL3" s="8" t="s">
        <v>56</v>
      </c>
      <c r="AM3" s="8" t="s">
        <v>56</v>
      </c>
      <c r="AN3" s="8" t="s">
        <v>34</v>
      </c>
      <c r="AO3" s="8" t="s">
        <v>57</v>
      </c>
      <c r="AP3" s="8" t="s">
        <v>1</v>
      </c>
      <c r="AQ3" s="8" t="s">
        <v>0</v>
      </c>
      <c r="AR3" s="7"/>
      <c r="AS3" s="7"/>
      <c r="AT3" s="7"/>
      <c r="AU3" s="5"/>
    </row>
    <row r="4" spans="1:48" ht="32.25" customHeight="1">
      <c r="A4" s="2"/>
      <c r="B4" s="2"/>
      <c r="C4" s="6"/>
      <c r="D4" s="36" t="s">
        <v>45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0"/>
      <c r="AK4" s="29">
        <v>127226.1</v>
      </c>
      <c r="AL4" s="29">
        <v>52373.4</v>
      </c>
      <c r="AM4" s="29">
        <v>42002.1</v>
      </c>
      <c r="AN4" s="29">
        <f>AL4/AK4*100</f>
        <v>41.165609886650614</v>
      </c>
      <c r="AO4" s="29">
        <f>AL4/AM4*100</f>
        <v>124.69233681173084</v>
      </c>
      <c r="AP4" s="41"/>
      <c r="AQ4" s="42"/>
      <c r="AR4" s="42"/>
      <c r="AS4" s="42"/>
      <c r="AT4" s="43"/>
      <c r="AU4" s="5"/>
    </row>
    <row r="5" spans="1:48" ht="55.5" customHeight="1">
      <c r="A5" s="2"/>
      <c r="B5" s="2"/>
      <c r="C5" s="6"/>
      <c r="D5" s="35" t="s">
        <v>38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29">
        <v>436.7</v>
      </c>
      <c r="AL5" s="29">
        <v>55</v>
      </c>
      <c r="AM5" s="29">
        <v>101.7</v>
      </c>
      <c r="AN5" s="29">
        <f t="shared" ref="AN5:AN21" si="0">AL5/AK5*100</f>
        <v>12.594458438287154</v>
      </c>
      <c r="AO5" s="29">
        <f t="shared" ref="AO5:AO21" si="1">AL5/AM5*100</f>
        <v>54.080629301868242</v>
      </c>
      <c r="AP5" s="37"/>
      <c r="AQ5" s="37"/>
      <c r="AR5" s="37"/>
      <c r="AS5" s="37"/>
      <c r="AT5" s="37"/>
      <c r="AU5" s="5"/>
    </row>
    <row r="6" spans="1:48" ht="30" customHeight="1">
      <c r="A6" s="2"/>
      <c r="B6" s="2"/>
      <c r="C6" s="6"/>
      <c r="D6" s="35" t="s">
        <v>35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  <c r="AK6" s="29">
        <v>64255.199999999997</v>
      </c>
      <c r="AL6" s="29">
        <v>24699.9</v>
      </c>
      <c r="AM6" s="29">
        <v>27752.3</v>
      </c>
      <c r="AN6" s="29">
        <f t="shared" si="0"/>
        <v>38.440313001904904</v>
      </c>
      <c r="AO6" s="29">
        <f t="shared" si="1"/>
        <v>89.00127196664782</v>
      </c>
      <c r="AP6" s="37"/>
      <c r="AQ6" s="37"/>
      <c r="AR6" s="37"/>
      <c r="AS6" s="37"/>
      <c r="AT6" s="37"/>
      <c r="AU6" s="5"/>
    </row>
    <row r="7" spans="1:48" ht="53.25" customHeight="1">
      <c r="A7" s="2"/>
      <c r="B7" s="2"/>
      <c r="C7" s="6"/>
      <c r="D7" s="35" t="s">
        <v>39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29">
        <v>30</v>
      </c>
      <c r="AL7" s="29">
        <v>0</v>
      </c>
      <c r="AM7" s="29">
        <v>0</v>
      </c>
      <c r="AN7" s="29">
        <f t="shared" si="0"/>
        <v>0</v>
      </c>
      <c r="AO7" s="29">
        <v>0</v>
      </c>
      <c r="AP7" s="37"/>
      <c r="AQ7" s="37"/>
      <c r="AR7" s="37"/>
      <c r="AS7" s="37"/>
      <c r="AT7" s="37"/>
      <c r="AU7" s="5"/>
    </row>
    <row r="8" spans="1:48" ht="28.5" customHeight="1">
      <c r="A8" s="2"/>
      <c r="B8" s="2"/>
      <c r="C8" s="6"/>
      <c r="D8" s="35" t="s">
        <v>40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29">
        <v>229.4</v>
      </c>
      <c r="AL8" s="29">
        <v>229.4</v>
      </c>
      <c r="AM8" s="29">
        <v>40.700000000000003</v>
      </c>
      <c r="AN8" s="29">
        <f t="shared" si="0"/>
        <v>100</v>
      </c>
      <c r="AO8" s="29">
        <f t="shared" si="1"/>
        <v>563.63636363636363</v>
      </c>
      <c r="AP8" s="37"/>
      <c r="AQ8" s="37"/>
      <c r="AR8" s="37"/>
      <c r="AS8" s="37"/>
      <c r="AT8" s="37"/>
      <c r="AU8" s="5"/>
    </row>
    <row r="9" spans="1:48" ht="39.75" customHeight="1">
      <c r="A9" s="2"/>
      <c r="B9" s="2"/>
      <c r="C9" s="6"/>
      <c r="D9" s="35" t="s">
        <v>41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6"/>
      <c r="AK9" s="29">
        <v>100</v>
      </c>
      <c r="AL9" s="29">
        <v>57.4</v>
      </c>
      <c r="AM9" s="29">
        <v>72.400000000000006</v>
      </c>
      <c r="AN9" s="29">
        <f t="shared" si="0"/>
        <v>57.4</v>
      </c>
      <c r="AO9" s="29">
        <v>0</v>
      </c>
      <c r="AP9" s="37"/>
      <c r="AQ9" s="37"/>
      <c r="AR9" s="37"/>
      <c r="AS9" s="37"/>
      <c r="AT9" s="37"/>
      <c r="AU9" s="5"/>
    </row>
    <row r="10" spans="1:48" ht="32.25" customHeight="1">
      <c r="A10" s="2"/>
      <c r="B10" s="2"/>
      <c r="C10" s="6"/>
      <c r="D10" s="35" t="s">
        <v>42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  <c r="AK10" s="29">
        <v>200</v>
      </c>
      <c r="AL10" s="29">
        <v>100.1</v>
      </c>
      <c r="AM10" s="29">
        <v>3809</v>
      </c>
      <c r="AN10" s="29">
        <f t="shared" si="0"/>
        <v>50.05</v>
      </c>
      <c r="AO10" s="29">
        <f t="shared" si="1"/>
        <v>2.6279863481228669</v>
      </c>
      <c r="AP10" s="37"/>
      <c r="AQ10" s="37"/>
      <c r="AR10" s="37"/>
      <c r="AS10" s="37"/>
      <c r="AT10" s="37"/>
      <c r="AU10" s="5"/>
    </row>
    <row r="11" spans="1:48" ht="63" customHeight="1">
      <c r="A11" s="2"/>
      <c r="B11" s="2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3" t="s">
        <v>46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6"/>
      <c r="AK11" s="29">
        <v>2607.3000000000002</v>
      </c>
      <c r="AL11" s="29">
        <v>2142.1999999999998</v>
      </c>
      <c r="AM11" s="29">
        <v>138</v>
      </c>
      <c r="AN11" s="29">
        <f t="shared" si="0"/>
        <v>82.161623135043911</v>
      </c>
      <c r="AO11" s="29">
        <f t="shared" si="1"/>
        <v>1552.31884057971</v>
      </c>
      <c r="AP11" s="15"/>
      <c r="AQ11" s="15"/>
      <c r="AR11" s="15"/>
      <c r="AS11" s="15"/>
      <c r="AT11" s="15"/>
      <c r="AU11" s="14"/>
      <c r="AV11" s="13"/>
    </row>
    <row r="12" spans="1:48" ht="46.5" customHeight="1">
      <c r="A12" s="2"/>
      <c r="B12" s="2"/>
      <c r="C12" s="6"/>
      <c r="D12" s="35" t="s">
        <v>43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6"/>
      <c r="AK12" s="29">
        <v>100</v>
      </c>
      <c r="AL12" s="29">
        <v>0</v>
      </c>
      <c r="AM12" s="29">
        <v>0</v>
      </c>
      <c r="AN12" s="29">
        <f t="shared" si="0"/>
        <v>0</v>
      </c>
      <c r="AO12" s="29">
        <v>0</v>
      </c>
      <c r="AP12" s="37"/>
      <c r="AQ12" s="37"/>
      <c r="AR12" s="37"/>
      <c r="AS12" s="37"/>
      <c r="AT12" s="37"/>
      <c r="AU12" s="5"/>
    </row>
    <row r="13" spans="1:48" ht="59.25" customHeight="1">
      <c r="A13" s="2"/>
      <c r="B13" s="2"/>
      <c r="C13" s="6"/>
      <c r="D13" s="35" t="s">
        <v>44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  <c r="AK13" s="29">
        <v>6457.7</v>
      </c>
      <c r="AL13" s="29">
        <v>5083.3</v>
      </c>
      <c r="AM13" s="29">
        <v>4011.7</v>
      </c>
      <c r="AN13" s="29">
        <f t="shared" si="0"/>
        <v>78.716880623132084</v>
      </c>
      <c r="AO13" s="29">
        <f t="shared" si="1"/>
        <v>126.71186778672386</v>
      </c>
      <c r="AP13" s="37"/>
      <c r="AQ13" s="37"/>
      <c r="AR13" s="37"/>
      <c r="AS13" s="37"/>
      <c r="AT13" s="37"/>
      <c r="AU13" s="5"/>
    </row>
    <row r="14" spans="1:48" s="18" customFormat="1" ht="50.25" customHeight="1">
      <c r="A14" s="19"/>
      <c r="B14" s="19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5" t="s">
        <v>47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9">
        <v>100</v>
      </c>
      <c r="AL14" s="29">
        <v>0</v>
      </c>
      <c r="AM14" s="29">
        <v>0</v>
      </c>
      <c r="AN14" s="29">
        <f t="shared" si="0"/>
        <v>0</v>
      </c>
      <c r="AO14" s="29">
        <v>0</v>
      </c>
      <c r="AP14" s="21"/>
      <c r="AQ14" s="21"/>
      <c r="AR14" s="21"/>
      <c r="AS14" s="21"/>
      <c r="AT14" s="21"/>
      <c r="AU14" s="20"/>
    </row>
    <row r="15" spans="1:48" s="18" customFormat="1" ht="55.5" customHeight="1">
      <c r="A15" s="19"/>
      <c r="B15" s="19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8" t="s">
        <v>53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6"/>
      <c r="AK15" s="29">
        <v>15</v>
      </c>
      <c r="AL15" s="29">
        <v>0</v>
      </c>
      <c r="AM15" s="29">
        <v>0</v>
      </c>
      <c r="AN15" s="29">
        <f t="shared" si="0"/>
        <v>0</v>
      </c>
      <c r="AO15" s="29">
        <v>0</v>
      </c>
      <c r="AP15" s="27"/>
      <c r="AQ15" s="27"/>
      <c r="AR15" s="27"/>
      <c r="AS15" s="27"/>
      <c r="AT15" s="27"/>
      <c r="AU15" s="20"/>
    </row>
    <row r="16" spans="1:48" ht="56.25" customHeight="1">
      <c r="A16" s="2"/>
      <c r="B16" s="2"/>
      <c r="C16" s="6"/>
      <c r="D16" s="35" t="s">
        <v>48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6"/>
      <c r="AK16" s="29">
        <v>13283.6</v>
      </c>
      <c r="AL16" s="29">
        <v>0</v>
      </c>
      <c r="AM16" s="29">
        <v>0</v>
      </c>
      <c r="AN16" s="29">
        <f t="shared" si="0"/>
        <v>0</v>
      </c>
      <c r="AO16" s="29">
        <v>0</v>
      </c>
      <c r="AP16" s="37"/>
      <c r="AQ16" s="37"/>
      <c r="AR16" s="37"/>
      <c r="AS16" s="37"/>
      <c r="AT16" s="37"/>
      <c r="AU16" s="5"/>
    </row>
    <row r="17" spans="1:47" s="18" customFormat="1" ht="69" customHeight="1">
      <c r="A17" s="19"/>
      <c r="B17" s="19"/>
      <c r="C17" s="24"/>
      <c r="D17" s="34" t="s">
        <v>49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6"/>
      <c r="AK17" s="29">
        <v>22919.8</v>
      </c>
      <c r="AL17" s="29">
        <v>8764.2000000000007</v>
      </c>
      <c r="AM17" s="29">
        <v>6509.2</v>
      </c>
      <c r="AN17" s="29">
        <f t="shared" si="0"/>
        <v>38.238553565039837</v>
      </c>
      <c r="AO17" s="29">
        <f t="shared" si="1"/>
        <v>134.64327413507039</v>
      </c>
      <c r="AP17" s="37"/>
      <c r="AQ17" s="37"/>
      <c r="AR17" s="37"/>
      <c r="AS17" s="37"/>
      <c r="AT17" s="37"/>
      <c r="AU17" s="20"/>
    </row>
    <row r="18" spans="1:47" s="18" customFormat="1" ht="69" customHeight="1">
      <c r="A18" s="19"/>
      <c r="B18" s="19"/>
      <c r="C18" s="24"/>
      <c r="D18" s="34" t="s">
        <v>50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6"/>
      <c r="AK18" s="29">
        <v>479.3</v>
      </c>
      <c r="AL18" s="29">
        <v>479.3</v>
      </c>
      <c r="AM18" s="29">
        <v>1655.3</v>
      </c>
      <c r="AN18" s="29">
        <f t="shared" si="0"/>
        <v>100</v>
      </c>
      <c r="AO18" s="29">
        <v>0</v>
      </c>
      <c r="AP18" s="37"/>
      <c r="AQ18" s="37"/>
      <c r="AR18" s="37"/>
      <c r="AS18" s="37"/>
      <c r="AT18" s="37"/>
      <c r="AU18" s="20"/>
    </row>
    <row r="19" spans="1:47" s="18" customFormat="1" ht="60" customHeight="1">
      <c r="A19" s="19"/>
      <c r="B19" s="19"/>
      <c r="C19" s="24"/>
      <c r="D19" s="34" t="s">
        <v>52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6"/>
      <c r="AK19" s="29">
        <v>9986</v>
      </c>
      <c r="AL19" s="29">
        <v>9956</v>
      </c>
      <c r="AM19" s="29">
        <v>250</v>
      </c>
      <c r="AN19" s="29">
        <f t="shared" si="0"/>
        <v>99.699579411175648</v>
      </c>
      <c r="AO19" s="29">
        <f t="shared" si="1"/>
        <v>3982.3999999999996</v>
      </c>
      <c r="AP19" s="37"/>
      <c r="AQ19" s="37"/>
      <c r="AR19" s="37"/>
      <c r="AS19" s="37"/>
      <c r="AT19" s="37"/>
      <c r="AU19" s="20"/>
    </row>
    <row r="20" spans="1:47" s="18" customFormat="1" ht="48.75" customHeight="1">
      <c r="A20" s="19"/>
      <c r="B20" s="19"/>
      <c r="C20" s="24"/>
      <c r="D20" s="33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 t="s">
        <v>58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29">
        <v>2530</v>
      </c>
      <c r="AL20" s="29">
        <v>0</v>
      </c>
      <c r="AM20" s="29">
        <v>0</v>
      </c>
      <c r="AN20" s="29">
        <f t="shared" si="0"/>
        <v>0</v>
      </c>
      <c r="AO20" s="29">
        <v>0</v>
      </c>
      <c r="AP20" s="32"/>
      <c r="AQ20" s="32"/>
      <c r="AR20" s="32"/>
      <c r="AS20" s="32"/>
      <c r="AT20" s="32"/>
      <c r="AU20" s="20"/>
    </row>
    <row r="21" spans="1:47" s="18" customFormat="1" ht="24" customHeight="1">
      <c r="A21" s="19"/>
      <c r="B21" s="19"/>
      <c r="C21" s="24"/>
      <c r="D21" s="34" t="s">
        <v>51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  <c r="AK21" s="29">
        <f>SUM(AK4:AK20)</f>
        <v>250956.09999999998</v>
      </c>
      <c r="AL21" s="29">
        <f>SUM(AL4:AL20)</f>
        <v>103940.2</v>
      </c>
      <c r="AM21" s="29">
        <f>SUM(AM4:AM20)</f>
        <v>86342.39999999998</v>
      </c>
      <c r="AN21" s="29">
        <f t="shared" si="0"/>
        <v>41.417682216132626</v>
      </c>
      <c r="AO21" s="29">
        <f t="shared" si="1"/>
        <v>120.38141168186201</v>
      </c>
      <c r="AP21" s="37"/>
      <c r="AQ21" s="37"/>
      <c r="AR21" s="37"/>
      <c r="AS21" s="37"/>
      <c r="AT21" s="37"/>
      <c r="AU21" s="20"/>
    </row>
  </sheetData>
  <mergeCells count="29">
    <mergeCell ref="P1:AO1"/>
    <mergeCell ref="D5:AJ5"/>
    <mergeCell ref="AP5:AT5"/>
    <mergeCell ref="D6:AJ6"/>
    <mergeCell ref="AP6:AT6"/>
    <mergeCell ref="D4:AJ4"/>
    <mergeCell ref="AP4:AT4"/>
    <mergeCell ref="D10:AJ10"/>
    <mergeCell ref="AP10:AT10"/>
    <mergeCell ref="D7:AJ7"/>
    <mergeCell ref="AP7:AT7"/>
    <mergeCell ref="D8:AJ8"/>
    <mergeCell ref="AP8:AT8"/>
    <mergeCell ref="D9:AJ9"/>
    <mergeCell ref="AP9:AT9"/>
    <mergeCell ref="D12:AJ12"/>
    <mergeCell ref="AP12:AT12"/>
    <mergeCell ref="D16:AJ16"/>
    <mergeCell ref="AP16:AT16"/>
    <mergeCell ref="D13:AJ13"/>
    <mergeCell ref="AP13:AT13"/>
    <mergeCell ref="D19:AJ19"/>
    <mergeCell ref="AP19:AT19"/>
    <mergeCell ref="D21:AJ21"/>
    <mergeCell ref="AP21:AT21"/>
    <mergeCell ref="D17:AJ17"/>
    <mergeCell ref="AP17:AT17"/>
    <mergeCell ref="D18:AJ18"/>
    <mergeCell ref="AP18:AT18"/>
  </mergeCells>
  <pageMargins left="0.35433070866141736" right="0" top="0.39370078740157483" bottom="0" header="0.51181102362204722" footer="0.51181102362204722"/>
  <pageSetup paperSize="9" scale="95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Budjet2</cp:lastModifiedBy>
  <cp:lastPrinted>2021-06-02T06:39:22Z</cp:lastPrinted>
  <dcterms:created xsi:type="dcterms:W3CDTF">2016-09-21T13:33:46Z</dcterms:created>
  <dcterms:modified xsi:type="dcterms:W3CDTF">2024-07-10T04:35:30Z</dcterms:modified>
</cp:coreProperties>
</file>