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5180" windowHeight="10620"/>
  </bookViews>
  <sheets>
    <sheet name="Вып.плана." sheetId="2" r:id="rId1"/>
  </sheets>
  <definedNames>
    <definedName name="_xlnm.Print_Titles" localSheetId="0">Вып.плана.!$4:$5</definedName>
  </definedNames>
  <calcPr calcId="125725"/>
</workbook>
</file>

<file path=xl/calcChain.xml><?xml version="1.0" encoding="utf-8"?>
<calcChain xmlns="http://schemas.openxmlformats.org/spreadsheetml/2006/main">
  <c r="G32" i="2"/>
  <c r="H7"/>
  <c r="H8"/>
  <c r="H9"/>
  <c r="H10"/>
  <c r="H11"/>
  <c r="H12"/>
  <c r="H13"/>
  <c r="H14"/>
  <c r="H15"/>
  <c r="H16"/>
  <c r="H17"/>
  <c r="H18"/>
  <c r="H19"/>
  <c r="H20"/>
  <c r="H21"/>
  <c r="H22"/>
  <c r="H26"/>
  <c r="H27"/>
  <c r="H29"/>
  <c r="H31"/>
  <c r="H34"/>
  <c r="H35"/>
  <c r="H38"/>
  <c r="H39"/>
  <c r="H40"/>
  <c r="H42"/>
  <c r="H43"/>
  <c r="H44"/>
  <c r="H45"/>
  <c r="H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1"/>
  <c r="G33"/>
  <c r="G34"/>
  <c r="G35"/>
  <c r="G38"/>
  <c r="G39"/>
  <c r="G40"/>
  <c r="G41"/>
  <c r="G42"/>
  <c r="G43"/>
  <c r="G44"/>
  <c r="G45"/>
  <c r="G6"/>
</calcChain>
</file>

<file path=xl/sharedStrings.xml><?xml version="1.0" encoding="utf-8"?>
<sst xmlns="http://schemas.openxmlformats.org/spreadsheetml/2006/main" count="90" uniqueCount="88">
  <si>
    <t xml:space="preserve">                                  (подпись)</t>
  </si>
  <si>
    <t>Исполнитель    __________________</t>
  </si>
  <si>
    <t/>
  </si>
  <si>
    <t>Иные межбюджетные трансферты</t>
  </si>
  <si>
    <t xml:space="preserve">Субвенции бюджетам субъектов Российской Федерации и муниципальных образований </t>
  </si>
  <si>
    <t>Субсидии бюджетам субъектов Российской Федерации и муниципальных образований (межбюджетные субсидии)</t>
  </si>
  <si>
    <t>Безвозмездные поступления от других бюджетов бюджетной системы Российской Федерации, кроме бюджетов государственных внебюджетных фондов</t>
  </si>
  <si>
    <t>000.2.02.00.000.00.0000.000</t>
  </si>
  <si>
    <t>БЕЗВОЗМЕЗДНЫЕ ПОСТУПЛЕНИЯ</t>
  </si>
  <si>
    <t>000.2.00.00.000.00.0000.000</t>
  </si>
  <si>
    <t>Невыясненные поступления</t>
  </si>
  <si>
    <t>000.1.17.01.000.00.0000.000</t>
  </si>
  <si>
    <t>ПРОЧИЕ НЕНАЛОГОВЫЕ ДОХОДЫ</t>
  </si>
  <si>
    <t>000.1.17.00.000.00.0000.000</t>
  </si>
  <si>
    <t>Прочие поступления от денежнх взысканий (штрафов) и иных сумм в возмещение ущерба</t>
  </si>
  <si>
    <t>000.1.16.90.000.00.0000.000</t>
  </si>
  <si>
    <t>Денежные взыскания(штрафы) за нарушение законодательства РФ об административных правонарушениях,предусмотренных ст.20.25 Кодекса РФ об административных правонарушениях</t>
  </si>
  <si>
    <t>000.1.16.43.000.00.0000.000</t>
  </si>
  <si>
    <t>Денежные взыскания (штрафы) за нарушение законодательства Российской Федерации о размещении заказов на поставки товаров, выполнение работ, оказание услуг</t>
  </si>
  <si>
    <t>000.1.16.33.000.00.0000.000</t>
  </si>
  <si>
    <t>Денежные  взыскания за нарушение закон. в области обеспечения санитарно-эпидемиологического благополучия человека</t>
  </si>
  <si>
    <t>000.1.16.28.000.00.0000.000</t>
  </si>
  <si>
    <t>Денежные взыскания (штрафы) за нарушение законодательства об охране и использования животного мира</t>
  </si>
  <si>
    <t>000.1.16.25.000.00.0000.000</t>
  </si>
  <si>
    <t>Денежные взыскания (штрафы) за нарушение законодательства Российской Федерации о внешней политике и международных отношениях</t>
  </si>
  <si>
    <t>000.1.16.08.000.00.0000.000</t>
  </si>
  <si>
    <t>Денежные взыскания (штрафы) за нарушение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</si>
  <si>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000.1.16.06.000.00.0000.000</t>
  </si>
  <si>
    <t>Денежные взыскания (штрафы) за нарушение законодательства о налогах и сборах</t>
  </si>
  <si>
    <t>000.1.16.03.000.00.0000.000</t>
  </si>
  <si>
    <t>ШТРАФЫ, САНКЦИИ, ВОЗМЕЩЕНИЕ УЩЕРБА</t>
  </si>
  <si>
    <t>000.1.16.00.000.00.0000.000</t>
  </si>
  <si>
    <t>Доходы от продажи земельных участков, находящихся в в государственной и муниципальной собственности (за исключением земельных участков автономных учреждений, а также земельных участков государственных и муниципальных предприятий, в том числе казенных)</t>
  </si>
  <si>
    <t>000.1.14.06.000.00.0000.000</t>
  </si>
  <si>
    <t>Доходы от реализации имущества, находящегося в государственной и муниципальной собственности (за исключением имущества автономных учреждений, а также имущества государственных и муниципальных унитарных предприятий, в том числе казенных)</t>
  </si>
  <si>
    <t>000.1.14.02.000.00.0000.000</t>
  </si>
  <si>
    <t>ДОХОДЫ ОТ ПРОДАЖИ МАТЕРИАЛЬНЫХ И НЕМАТЕРИАЛЬНЫХ АКТИВОВ</t>
  </si>
  <si>
    <t>000.1.14.00.000.00.0000.000</t>
  </si>
  <si>
    <t>Доходы от оказания услуг и компенсации затрат государства</t>
  </si>
  <si>
    <t>000.1.13.01.000.00.0000.000</t>
  </si>
  <si>
    <t>ДОХОДЫ ОТ ОКАЗАНИЯ ПЛАТНЫХ УСЛУГ И КОМПЕНСАЦИИ ЗАТРАТ ГОСУДАРСТВА</t>
  </si>
  <si>
    <t>000.1.13.00.000.00.0000.000</t>
  </si>
  <si>
    <t>Плата за негативное воздействие на окружающую среду</t>
  </si>
  <si>
    <t>000.1.12.01.000.00.0000.000</t>
  </si>
  <si>
    <t>ПЛАТЕЖИ ПРИ ПОЛЬЗОВАНИИ ПРИРОДНЫМИ РЕСУРСАМИ</t>
  </si>
  <si>
    <t>000.1.12.00.000.00.0000.000</t>
  </si>
  <si>
    <t>Платежи от государственных и муниципальных унитарных предприятий</t>
  </si>
  <si>
    <t>000.1.11.07.000.00.0000.000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</si>
  <si>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автономных учреждений, а также имущества государственных и муниципальных унитарных предприятий, в том числе казенных)</t>
  </si>
  <si>
    <t>000.1.11.05.000.00.0000.000</t>
  </si>
  <si>
    <t>ДОХОДЫ ОТ ИСПОЛЬЗОВАНИЯ ИМУЩЕСТВА, НАХОДЯЩЕГОСЯ В ГОСУДАРСТВЕННОЙ И МУНИЦИПАЛЬНОЙ СОБСТВЕННОСТИ</t>
  </si>
  <si>
    <t>000.1.11.00.000.00.0000.000</t>
  </si>
  <si>
    <t>Государственная пошлина по делам, рассматриваемым в судах</t>
  </si>
  <si>
    <t>000.1.08.03.000.00.0000.000</t>
  </si>
  <si>
    <t>ГОСУДАРСТВЕННАЯ ПОШЛИНА</t>
  </si>
  <si>
    <t>000.1.08.00.000.00.0000.000</t>
  </si>
  <si>
    <t>Единый сельскохозяйственный налог</t>
  </si>
  <si>
    <t>000.1.05.03.000.00.0000.000</t>
  </si>
  <si>
    <t>Единый налог на вмененный доход для отдельных видов деятельности</t>
  </si>
  <si>
    <t>000.1.05.02.000.00.0000.000</t>
  </si>
  <si>
    <t>НАЛОГИ НА СОВОКУПНЫЙ ДОХОД</t>
  </si>
  <si>
    <t>000.1.05.00.000.00.0000.000</t>
  </si>
  <si>
    <t xml:space="preserve">Акцизы по подакцизным товарам (продукции), производимым на территории Российской Федерации </t>
  </si>
  <si>
    <t>000.1.03.02.000.00.0000.000</t>
  </si>
  <si>
    <t>НАЛОГИ НА ТОВАРЫ (РАБОТЫ, УСЛУГИ), РЕАЛИЗУЕМЫЕ НА ТЕРРИТОРИИ РОССИЙСКОЙ ФЕДЕРАЦИИ</t>
  </si>
  <si>
    <t>000.1.03.00.000.00.0000.000</t>
  </si>
  <si>
    <t>Налог на доходы физических лиц</t>
  </si>
  <si>
    <t>000.1.01.02.000.00.0000.000</t>
  </si>
  <si>
    <t>НАЛОГИ НА ПРИБЫЛЬ, ДОХОДЫ</t>
  </si>
  <si>
    <t>000.1.01.00.000.00.0000.000</t>
  </si>
  <si>
    <t>ДОХОДЫ</t>
  </si>
  <si>
    <t>000.1.00.00.000.00.0000.000</t>
  </si>
  <si>
    <t>Наименование</t>
  </si>
  <si>
    <t>Код</t>
  </si>
  <si>
    <t xml:space="preserve">    Исполнение</t>
  </si>
  <si>
    <t>% к годовым назначениям</t>
  </si>
  <si>
    <t>000.2.02.15.000.00.0000.000</t>
  </si>
  <si>
    <t>Дотации на выравнивание бюджетной обеспеченности</t>
  </si>
  <si>
    <t>000.2.02.20.000.00.0000.000</t>
  </si>
  <si>
    <t>000.2.02.30.000.00.0000.000</t>
  </si>
  <si>
    <t>000.2.02.40.000.00.0000.000</t>
  </si>
  <si>
    <t>Годовые назначения на 2019 год</t>
  </si>
  <si>
    <t>% к факту 2018 года</t>
  </si>
  <si>
    <t>000.1.16.30.000.00.0000.000</t>
  </si>
  <si>
    <t>Денежные  взыскания (штрафы) за административные  правонарушения в области дорожного движения</t>
  </si>
  <si>
    <t>Сведения об исполнении бюджета Дергачевского муниципального района по доходам за 1 полугодие 2019 года</t>
  </si>
  <si>
    <t>Факт на 01.07.2019г.</t>
  </si>
  <si>
    <t>Факт на 01.07.2018г.</t>
  </si>
</sst>
</file>

<file path=xl/styles.xml><?xml version="1.0" encoding="utf-8"?>
<styleSheet xmlns="http://schemas.openxmlformats.org/spreadsheetml/2006/main">
  <numFmts count="2">
    <numFmt numFmtId="164" formatCode="#,##0.00;[Red]\-#,##0.00;0.00"/>
    <numFmt numFmtId="165" formatCode="000000000"/>
  </numFmts>
  <fonts count="10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5"/>
      <name val="Arial"/>
      <charset val="204"/>
    </font>
    <font>
      <sz val="8"/>
      <name val="Arial"/>
      <charset val="204"/>
    </font>
    <font>
      <b/>
      <sz val="8"/>
      <name val="Arial"/>
      <charset val="204"/>
    </font>
    <font>
      <b/>
      <sz val="10"/>
      <name val="Arial"/>
      <charset val="204"/>
    </font>
    <font>
      <b/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55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2" fillId="0" borderId="0" xfId="1" applyNumberFormat="1" applyFont="1" applyFill="1" applyAlignment="1" applyProtection="1">
      <protection hidden="1"/>
    </xf>
    <xf numFmtId="0" fontId="3" fillId="0" borderId="0" xfId="1" applyFont="1" applyFill="1" applyAlignment="1" applyProtection="1">
      <protection hidden="1"/>
    </xf>
    <xf numFmtId="0" fontId="3" fillId="0" borderId="1" xfId="1" applyNumberFormat="1" applyFont="1" applyFill="1" applyBorder="1" applyAlignment="1" applyProtection="1">
      <alignment horizontal="centerContinuous"/>
      <protection hidden="1"/>
    </xf>
    <xf numFmtId="0" fontId="3" fillId="0" borderId="0" xfId="1" applyNumberFormat="1" applyFont="1" applyFill="1" applyAlignment="1" applyProtection="1">
      <alignment horizontal="centerContinuous"/>
      <protection hidden="1"/>
    </xf>
    <xf numFmtId="0" fontId="3" fillId="0" borderId="0" xfId="1" applyNumberFormat="1" applyFont="1" applyFill="1" applyAlignment="1" applyProtection="1">
      <protection hidden="1"/>
    </xf>
    <xf numFmtId="164" fontId="4" fillId="0" borderId="2" xfId="1" applyNumberFormat="1" applyFont="1" applyFill="1" applyBorder="1" applyAlignment="1" applyProtection="1">
      <alignment horizontal="right" vertical="center"/>
      <protection hidden="1"/>
    </xf>
    <xf numFmtId="0" fontId="4" fillId="0" borderId="3" xfId="1" applyNumberFormat="1" applyFont="1" applyFill="1" applyBorder="1" applyAlignment="1" applyProtection="1">
      <protection hidden="1"/>
    </xf>
    <xf numFmtId="0" fontId="1" fillId="0" borderId="4" xfId="1" applyNumberFormat="1" applyFont="1" applyFill="1" applyBorder="1" applyAlignment="1" applyProtection="1">
      <protection hidden="1"/>
    </xf>
    <xf numFmtId="164" fontId="3" fillId="0" borderId="0" xfId="1" applyNumberFormat="1" applyFont="1" applyFill="1" applyAlignment="1" applyProtection="1">
      <alignment horizontal="right" vertical="center"/>
      <protection hidden="1"/>
    </xf>
    <xf numFmtId="165" fontId="3" fillId="0" borderId="0" xfId="1" applyNumberFormat="1" applyFont="1" applyFill="1" applyAlignment="1" applyProtection="1">
      <alignment wrapText="1"/>
      <protection hidden="1"/>
    </xf>
    <xf numFmtId="0" fontId="1" fillId="0" borderId="4" xfId="1" applyNumberFormat="1" applyFont="1" applyFill="1" applyBorder="1" applyAlignment="1" applyProtection="1">
      <alignment horizontal="left"/>
      <protection hidden="1"/>
    </xf>
    <xf numFmtId="164" fontId="4" fillId="3" borderId="5" xfId="1" applyNumberFormat="1" applyFont="1" applyFill="1" applyBorder="1" applyAlignment="1" applyProtection="1">
      <alignment horizontal="right" vertical="center"/>
      <protection hidden="1"/>
    </xf>
    <xf numFmtId="0" fontId="4" fillId="3" borderId="5" xfId="1" applyNumberFormat="1" applyFont="1" applyFill="1" applyBorder="1" applyAlignment="1" applyProtection="1">
      <alignment horizontal="left" vertical="center" wrapText="1"/>
      <protection hidden="1"/>
    </xf>
    <xf numFmtId="0" fontId="4" fillId="3" borderId="6" xfId="1" applyNumberFormat="1" applyFont="1" applyFill="1" applyBorder="1" applyAlignment="1" applyProtection="1">
      <alignment horizontal="left" vertical="center" wrapText="1"/>
      <protection hidden="1"/>
    </xf>
    <xf numFmtId="164" fontId="4" fillId="4" borderId="5" xfId="1" applyNumberFormat="1" applyFont="1" applyFill="1" applyBorder="1" applyAlignment="1" applyProtection="1">
      <alignment horizontal="right" vertical="center"/>
      <protection hidden="1"/>
    </xf>
    <xf numFmtId="0" fontId="4" fillId="4" borderId="5" xfId="1" applyNumberFormat="1" applyFont="1" applyFill="1" applyBorder="1" applyAlignment="1" applyProtection="1">
      <alignment horizontal="left" vertical="center" wrapText="1"/>
      <protection hidden="1"/>
    </xf>
    <xf numFmtId="0" fontId="4" fillId="4" borderId="6" xfId="1" applyNumberFormat="1" applyFont="1" applyFill="1" applyBorder="1" applyAlignment="1" applyProtection="1">
      <alignment horizontal="left" vertical="center" wrapText="1"/>
      <protection hidden="1"/>
    </xf>
    <xf numFmtId="164" fontId="4" fillId="2" borderId="5" xfId="1" applyNumberFormat="1" applyFont="1" applyFill="1" applyBorder="1" applyAlignment="1" applyProtection="1">
      <alignment horizontal="right" vertical="center"/>
      <protection hidden="1"/>
    </xf>
    <xf numFmtId="0" fontId="4" fillId="2" borderId="5" xfId="1" applyNumberFormat="1" applyFont="1" applyFill="1" applyBorder="1" applyAlignment="1" applyProtection="1">
      <alignment horizontal="left" vertical="center" wrapText="1"/>
      <protection hidden="1"/>
    </xf>
    <xf numFmtId="0" fontId="4" fillId="2" borderId="6" xfId="1" applyNumberFormat="1" applyFont="1" applyFill="1" applyBorder="1" applyAlignment="1" applyProtection="1">
      <alignment horizontal="left" vertical="center" wrapText="1"/>
      <protection hidden="1"/>
    </xf>
    <xf numFmtId="164" fontId="4" fillId="2" borderId="7" xfId="1" applyNumberFormat="1" applyFont="1" applyFill="1" applyBorder="1" applyAlignment="1" applyProtection="1">
      <alignment horizontal="right" vertical="center"/>
      <protection hidden="1"/>
    </xf>
    <xf numFmtId="0" fontId="4" fillId="2" borderId="7" xfId="1" applyNumberFormat="1" applyFont="1" applyFill="1" applyBorder="1" applyAlignment="1" applyProtection="1">
      <alignment horizontal="left" vertical="center" wrapText="1"/>
      <protection hidden="1"/>
    </xf>
    <xf numFmtId="0" fontId="4" fillId="2" borderId="8" xfId="1" applyNumberFormat="1" applyFont="1" applyFill="1" applyBorder="1" applyAlignment="1" applyProtection="1">
      <alignment horizontal="left" vertical="center" wrapText="1"/>
      <protection hidden="1"/>
    </xf>
    <xf numFmtId="0" fontId="4" fillId="0" borderId="10" xfId="1" applyNumberFormat="1" applyFont="1" applyFill="1" applyBorder="1" applyAlignment="1" applyProtection="1">
      <alignment horizontal="center" vertical="top" wrapText="1"/>
      <protection hidden="1"/>
    </xf>
    <xf numFmtId="0" fontId="4" fillId="0" borderId="3" xfId="1" applyNumberFormat="1" applyFont="1" applyFill="1" applyBorder="1" applyAlignment="1" applyProtection="1">
      <alignment horizontal="center" vertical="top" wrapText="1"/>
      <protection hidden="1"/>
    </xf>
    <xf numFmtId="0" fontId="4" fillId="0" borderId="11" xfId="1" applyNumberFormat="1" applyFont="1" applyFill="1" applyBorder="1" applyAlignment="1" applyProtection="1">
      <alignment horizontal="center" wrapText="1"/>
      <protection hidden="1"/>
    </xf>
    <xf numFmtId="0" fontId="4" fillId="0" borderId="12" xfId="1" applyNumberFormat="1" applyFont="1" applyFill="1" applyBorder="1" applyAlignment="1" applyProtection="1">
      <alignment horizontal="center" wrapText="1"/>
      <protection hidden="1"/>
    </xf>
    <xf numFmtId="0" fontId="1" fillId="0" borderId="0" xfId="1" applyNumberFormat="1" applyFont="1" applyFill="1" applyAlignment="1" applyProtection="1">
      <alignment horizontal="centerContinuous"/>
      <protection hidden="1"/>
    </xf>
    <xf numFmtId="0" fontId="5" fillId="0" borderId="0" xfId="1" applyNumberFormat="1" applyFont="1" applyFill="1" applyAlignment="1" applyProtection="1">
      <alignment horizontal="centerContinuous"/>
      <protection hidden="1"/>
    </xf>
    <xf numFmtId="0" fontId="4" fillId="0" borderId="0" xfId="1" applyNumberFormat="1" applyFont="1" applyFill="1" applyAlignment="1" applyProtection="1">
      <alignment horizontal="centerContinuous"/>
      <protection hidden="1"/>
    </xf>
    <xf numFmtId="0" fontId="3" fillId="5" borderId="0" xfId="1" applyFont="1" applyFill="1" applyAlignment="1" applyProtection="1">
      <protection hidden="1"/>
    </xf>
    <xf numFmtId="0" fontId="3" fillId="5" borderId="0" xfId="1" applyNumberFormat="1" applyFont="1" applyFill="1" applyAlignment="1" applyProtection="1">
      <alignment horizontal="centerContinuous"/>
      <protection hidden="1"/>
    </xf>
    <xf numFmtId="0" fontId="3" fillId="5" borderId="1" xfId="1" applyNumberFormat="1" applyFont="1" applyFill="1" applyBorder="1" applyAlignment="1" applyProtection="1">
      <alignment horizontal="centerContinuous"/>
      <protection hidden="1"/>
    </xf>
    <xf numFmtId="0" fontId="1" fillId="5" borderId="0" xfId="1" applyFill="1"/>
    <xf numFmtId="0" fontId="8" fillId="5" borderId="0" xfId="1" applyFont="1" applyFill="1" applyAlignment="1" applyProtection="1">
      <protection hidden="1"/>
    </xf>
    <xf numFmtId="0" fontId="4" fillId="0" borderId="15" xfId="1" applyNumberFormat="1" applyFont="1" applyFill="1" applyBorder="1" applyAlignment="1" applyProtection="1">
      <alignment vertical="center" wrapText="1"/>
      <protection hidden="1"/>
    </xf>
    <xf numFmtId="0" fontId="4" fillId="0" borderId="9" xfId="1" applyNumberFormat="1" applyFont="1" applyFill="1" applyBorder="1" applyAlignment="1" applyProtection="1">
      <alignment horizontal="center" vertical="top" wrapText="1"/>
      <protection hidden="1"/>
    </xf>
    <xf numFmtId="164" fontId="3" fillId="0" borderId="16" xfId="1" applyNumberFormat="1" applyFont="1" applyFill="1" applyBorder="1" applyAlignment="1" applyProtection="1">
      <alignment horizontal="right" vertical="center"/>
      <protection hidden="1"/>
    </xf>
    <xf numFmtId="0" fontId="7" fillId="5" borderId="14" xfId="0" applyFont="1" applyFill="1" applyBorder="1" applyAlignment="1">
      <alignment wrapText="1"/>
    </xf>
    <xf numFmtId="0" fontId="7" fillId="5" borderId="14" xfId="0" applyFont="1" applyFill="1" applyBorder="1" applyAlignment="1">
      <alignment vertical="center" wrapText="1"/>
    </xf>
    <xf numFmtId="164" fontId="4" fillId="5" borderId="14" xfId="1" applyNumberFormat="1" applyFont="1" applyFill="1" applyBorder="1" applyAlignment="1" applyProtection="1">
      <alignment horizontal="right" vertical="center"/>
      <protection hidden="1"/>
    </xf>
    <xf numFmtId="0" fontId="9" fillId="0" borderId="0" xfId="1" applyNumberFormat="1" applyFont="1" applyFill="1" applyAlignment="1" applyProtection="1">
      <alignment horizontal="centerContinuous"/>
      <protection hidden="1"/>
    </xf>
    <xf numFmtId="0" fontId="6" fillId="0" borderId="14" xfId="1" applyNumberFormat="1" applyFont="1" applyFill="1" applyBorder="1" applyAlignment="1" applyProtection="1">
      <protection hidden="1"/>
    </xf>
    <xf numFmtId="2" fontId="6" fillId="0" borderId="14" xfId="1" applyNumberFormat="1" applyFont="1" applyBorder="1"/>
    <xf numFmtId="0" fontId="6" fillId="0" borderId="11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10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17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13" xfId="1" applyNumberFormat="1" applyFont="1" applyFill="1" applyBorder="1" applyAlignment="1" applyProtection="1">
      <alignment horizontal="center" vertical="center" wrapText="1"/>
      <protection hidden="1"/>
    </xf>
    <xf numFmtId="0" fontId="4" fillId="5" borderId="14" xfId="1" applyNumberFormat="1" applyFont="1" applyFill="1" applyBorder="1" applyAlignment="1" applyProtection="1">
      <alignment horizontal="center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9"/>
  <sheetViews>
    <sheetView showGridLines="0" showZeros="0" tabSelected="1" topLeftCell="A27" workbookViewId="0">
      <selection activeCell="E45" sqref="E45"/>
    </sheetView>
  </sheetViews>
  <sheetFormatPr defaultColWidth="9.140625" defaultRowHeight="12.75"/>
  <cols>
    <col min="1" max="1" width="0.28515625" style="1" customWidth="1"/>
    <col min="2" max="2" width="23.42578125" style="1" customWidth="1"/>
    <col min="3" max="3" width="57.7109375" style="1" customWidth="1"/>
    <col min="4" max="6" width="14.42578125" style="1" customWidth="1"/>
    <col min="7" max="7" width="11.5703125" style="35" customWidth="1"/>
    <col min="8" max="8" width="10.140625" style="1" customWidth="1"/>
    <col min="9" max="247" width="9.140625" style="1" customWidth="1"/>
    <col min="248" max="16384" width="9.140625" style="1"/>
  </cols>
  <sheetData>
    <row r="1" spans="1:9" ht="12.75" customHeight="1">
      <c r="A1" s="6"/>
      <c r="B1" s="31"/>
      <c r="C1" s="31"/>
      <c r="D1" s="3"/>
      <c r="E1" s="3"/>
      <c r="F1" s="2"/>
      <c r="G1" s="36"/>
    </row>
    <row r="2" spans="1:9" ht="12.75" customHeight="1">
      <c r="A2" s="43" t="s">
        <v>85</v>
      </c>
      <c r="B2" s="30"/>
      <c r="C2" s="30"/>
      <c r="D2" s="29"/>
      <c r="E2" s="29"/>
      <c r="F2" s="29"/>
      <c r="G2" s="2"/>
      <c r="H2" s="2"/>
      <c r="I2" s="29"/>
    </row>
    <row r="3" spans="1:9" ht="11.25" customHeight="1" thickBot="1">
      <c r="A3" s="6"/>
      <c r="B3" s="3"/>
      <c r="C3" s="3"/>
      <c r="D3" s="3"/>
      <c r="E3" s="3"/>
      <c r="F3" s="2"/>
      <c r="G3" s="32"/>
    </row>
    <row r="4" spans="1:9" ht="15.75" customHeight="1">
      <c r="A4" s="9"/>
      <c r="B4" s="28" t="s">
        <v>73</v>
      </c>
      <c r="C4" s="27" t="s">
        <v>72</v>
      </c>
      <c r="D4" s="46" t="s">
        <v>81</v>
      </c>
      <c r="E4" s="37" t="s">
        <v>2</v>
      </c>
      <c r="F4" s="48" t="s">
        <v>87</v>
      </c>
      <c r="G4" s="50" t="s">
        <v>74</v>
      </c>
      <c r="H4" s="50"/>
    </row>
    <row r="5" spans="1:9" ht="45" customHeight="1" thickBot="1">
      <c r="A5" s="9"/>
      <c r="B5" s="26"/>
      <c r="C5" s="25"/>
      <c r="D5" s="47"/>
      <c r="E5" s="38" t="s">
        <v>86</v>
      </c>
      <c r="F5" s="49"/>
      <c r="G5" s="40" t="s">
        <v>75</v>
      </c>
      <c r="H5" s="41" t="s">
        <v>82</v>
      </c>
    </row>
    <row r="6" spans="1:9" ht="15" customHeight="1">
      <c r="A6" s="12"/>
      <c r="B6" s="24" t="s">
        <v>71</v>
      </c>
      <c r="C6" s="23" t="s">
        <v>70</v>
      </c>
      <c r="D6" s="22">
        <v>54371100</v>
      </c>
      <c r="E6" s="22">
        <v>26608270.120000001</v>
      </c>
      <c r="F6" s="22">
        <v>39360253.689999998</v>
      </c>
      <c r="G6" s="42">
        <f>E6/D6*100</f>
        <v>48.938259700465878</v>
      </c>
      <c r="H6" s="45">
        <f>E6/F6*100</f>
        <v>67.601876577234037</v>
      </c>
    </row>
    <row r="7" spans="1:9" ht="15" customHeight="1">
      <c r="A7" s="12"/>
      <c r="B7" s="18" t="s">
        <v>69</v>
      </c>
      <c r="C7" s="17" t="s">
        <v>68</v>
      </c>
      <c r="D7" s="16">
        <v>25045400</v>
      </c>
      <c r="E7" s="16">
        <v>10924681.630000001</v>
      </c>
      <c r="F7" s="16">
        <v>11288027.390000001</v>
      </c>
      <c r="G7" s="42">
        <f t="shared" ref="G7:G17" si="0">E7/D7*100</f>
        <v>43.619513483513941</v>
      </c>
      <c r="H7" s="45">
        <f t="shared" ref="H7:H45" si="1">E7/F7*100</f>
        <v>96.781140340588777</v>
      </c>
    </row>
    <row r="8" spans="1:9" ht="15" customHeight="1">
      <c r="A8" s="12"/>
      <c r="B8" s="15" t="s">
        <v>67</v>
      </c>
      <c r="C8" s="14" t="s">
        <v>66</v>
      </c>
      <c r="D8" s="13">
        <v>25045400</v>
      </c>
      <c r="E8" s="13">
        <v>10924681.630000001</v>
      </c>
      <c r="F8" s="13">
        <v>11288027.390000001</v>
      </c>
      <c r="G8" s="42">
        <f t="shared" si="0"/>
        <v>43.619513483513941</v>
      </c>
      <c r="H8" s="45">
        <f t="shared" si="1"/>
        <v>96.781140340588777</v>
      </c>
    </row>
    <row r="9" spans="1:9" ht="21.75" customHeight="1">
      <c r="A9" s="12"/>
      <c r="B9" s="18" t="s">
        <v>65</v>
      </c>
      <c r="C9" s="17" t="s">
        <v>64</v>
      </c>
      <c r="D9" s="16">
        <v>13802200</v>
      </c>
      <c r="E9" s="16">
        <v>6916569.2699999996</v>
      </c>
      <c r="F9" s="16">
        <v>6092659.4199999999</v>
      </c>
      <c r="G9" s="42">
        <f t="shared" si="0"/>
        <v>50.11207829186651</v>
      </c>
      <c r="H9" s="45">
        <f t="shared" si="1"/>
        <v>113.5229920664103</v>
      </c>
    </row>
    <row r="10" spans="1:9" ht="21.75" customHeight="1">
      <c r="A10" s="12"/>
      <c r="B10" s="15" t="s">
        <v>63</v>
      </c>
      <c r="C10" s="14" t="s">
        <v>62</v>
      </c>
      <c r="D10" s="13">
        <v>13802200</v>
      </c>
      <c r="E10" s="13">
        <v>6916569.1699999999</v>
      </c>
      <c r="F10" s="13">
        <v>6092659.4199999999</v>
      </c>
      <c r="G10" s="42">
        <f t="shared" si="0"/>
        <v>50.112077567344336</v>
      </c>
      <c r="H10" s="45">
        <f t="shared" si="1"/>
        <v>113.52299042509092</v>
      </c>
    </row>
    <row r="11" spans="1:9" ht="15" customHeight="1">
      <c r="A11" s="12"/>
      <c r="B11" s="18" t="s">
        <v>61</v>
      </c>
      <c r="C11" s="17" t="s">
        <v>60</v>
      </c>
      <c r="D11" s="16">
        <v>4998300</v>
      </c>
      <c r="E11" s="16">
        <v>3217396.48</v>
      </c>
      <c r="F11" s="16">
        <v>17908816.280000001</v>
      </c>
      <c r="G11" s="42">
        <f t="shared" si="0"/>
        <v>64.369815337214646</v>
      </c>
      <c r="H11" s="45">
        <f t="shared" si="1"/>
        <v>17.965433503235424</v>
      </c>
    </row>
    <row r="12" spans="1:9" ht="21.75" customHeight="1">
      <c r="A12" s="12"/>
      <c r="B12" s="15" t="s">
        <v>59</v>
      </c>
      <c r="C12" s="14" t="s">
        <v>58</v>
      </c>
      <c r="D12" s="13">
        <v>2285700</v>
      </c>
      <c r="E12" s="13">
        <v>1015274.05</v>
      </c>
      <c r="F12" s="13">
        <v>1360656.94</v>
      </c>
      <c r="G12" s="42">
        <f t="shared" si="0"/>
        <v>44.418517303233145</v>
      </c>
      <c r="H12" s="45">
        <f t="shared" si="1"/>
        <v>74.616460634081662</v>
      </c>
    </row>
    <row r="13" spans="1:9" ht="15" customHeight="1">
      <c r="A13" s="12"/>
      <c r="B13" s="15" t="s">
        <v>57</v>
      </c>
      <c r="C13" s="14" t="s">
        <v>56</v>
      </c>
      <c r="D13" s="13">
        <v>2712600</v>
      </c>
      <c r="E13" s="13">
        <v>2192661.09</v>
      </c>
      <c r="F13" s="13">
        <v>16528468.93</v>
      </c>
      <c r="G13" s="42">
        <f t="shared" si="0"/>
        <v>80.832451891174514</v>
      </c>
      <c r="H13" s="45">
        <f t="shared" si="1"/>
        <v>13.265966129628682</v>
      </c>
    </row>
    <row r="14" spans="1:9" ht="15" customHeight="1">
      <c r="A14" s="12"/>
      <c r="B14" s="18" t="s">
        <v>55</v>
      </c>
      <c r="C14" s="17" t="s">
        <v>54</v>
      </c>
      <c r="D14" s="16">
        <v>1122200</v>
      </c>
      <c r="E14" s="16">
        <v>637460.53</v>
      </c>
      <c r="F14" s="16">
        <v>620738</v>
      </c>
      <c r="G14" s="42">
        <f t="shared" si="0"/>
        <v>56.80453840670112</v>
      </c>
      <c r="H14" s="45">
        <f t="shared" si="1"/>
        <v>102.69397555812598</v>
      </c>
    </row>
    <row r="15" spans="1:9" ht="21.75" customHeight="1">
      <c r="A15" s="12"/>
      <c r="B15" s="15" t="s">
        <v>53</v>
      </c>
      <c r="C15" s="14" t="s">
        <v>52</v>
      </c>
      <c r="D15" s="13">
        <v>1122200</v>
      </c>
      <c r="E15" s="13">
        <v>637460.53</v>
      </c>
      <c r="F15" s="13">
        <v>620738</v>
      </c>
      <c r="G15" s="42">
        <f t="shared" si="0"/>
        <v>56.80453840670112</v>
      </c>
      <c r="H15" s="45">
        <f t="shared" si="1"/>
        <v>102.69397555812598</v>
      </c>
    </row>
    <row r="16" spans="1:9" ht="21.75" customHeight="1">
      <c r="A16" s="12"/>
      <c r="B16" s="18" t="s">
        <v>51</v>
      </c>
      <c r="C16" s="17" t="s">
        <v>50</v>
      </c>
      <c r="D16" s="16">
        <v>3365000</v>
      </c>
      <c r="E16" s="16">
        <v>1267011.95</v>
      </c>
      <c r="F16" s="16">
        <v>1267032.94</v>
      </c>
      <c r="G16" s="42">
        <f t="shared" si="0"/>
        <v>37.652658246656763</v>
      </c>
      <c r="H16" s="45">
        <f t="shared" si="1"/>
        <v>99.998343373772116</v>
      </c>
    </row>
    <row r="17" spans="1:8" ht="62.25" customHeight="1">
      <c r="A17" s="12"/>
      <c r="B17" s="15" t="s">
        <v>49</v>
      </c>
      <c r="C17" s="14" t="s">
        <v>48</v>
      </c>
      <c r="D17" s="13">
        <v>3345000</v>
      </c>
      <c r="E17" s="13">
        <v>1255011.95</v>
      </c>
      <c r="F17" s="13">
        <v>1257032.94</v>
      </c>
      <c r="G17" s="42">
        <f t="shared" si="0"/>
        <v>37.519041853512704</v>
      </c>
      <c r="H17" s="45">
        <f t="shared" si="1"/>
        <v>99.839225374634978</v>
      </c>
    </row>
    <row r="18" spans="1:8" ht="21.75" customHeight="1">
      <c r="A18" s="12"/>
      <c r="B18" s="15" t="s">
        <v>47</v>
      </c>
      <c r="C18" s="14" t="s">
        <v>46</v>
      </c>
      <c r="D18" s="13">
        <v>20000</v>
      </c>
      <c r="E18" s="13">
        <v>12000</v>
      </c>
      <c r="F18" s="13">
        <v>10000</v>
      </c>
      <c r="G18" s="42">
        <f t="shared" ref="G18:G35" si="2">E18/D18*100</f>
        <v>60</v>
      </c>
      <c r="H18" s="45">
        <f t="shared" si="1"/>
        <v>120</v>
      </c>
    </row>
    <row r="19" spans="1:8" ht="15" customHeight="1">
      <c r="A19" s="12"/>
      <c r="B19" s="18" t="s">
        <v>45</v>
      </c>
      <c r="C19" s="17" t="s">
        <v>44</v>
      </c>
      <c r="D19" s="16">
        <v>82500</v>
      </c>
      <c r="E19" s="16">
        <v>71543.199999999997</v>
      </c>
      <c r="F19" s="16">
        <v>63775.27</v>
      </c>
      <c r="G19" s="42">
        <f t="shared" si="2"/>
        <v>86.719030303030294</v>
      </c>
      <c r="H19" s="45">
        <f t="shared" si="1"/>
        <v>112.18016011535505</v>
      </c>
    </row>
    <row r="20" spans="1:8" ht="15" customHeight="1">
      <c r="A20" s="12"/>
      <c r="B20" s="15" t="s">
        <v>43</v>
      </c>
      <c r="C20" s="14" t="s">
        <v>42</v>
      </c>
      <c r="D20" s="13">
        <v>82500</v>
      </c>
      <c r="E20" s="13">
        <v>71543.199999999997</v>
      </c>
      <c r="F20" s="13">
        <v>63775.27</v>
      </c>
      <c r="G20" s="42">
        <f t="shared" si="2"/>
        <v>86.719030303030294</v>
      </c>
      <c r="H20" s="45">
        <f t="shared" si="1"/>
        <v>112.18016011535505</v>
      </c>
    </row>
    <row r="21" spans="1:8" ht="21.75" customHeight="1">
      <c r="A21" s="12"/>
      <c r="B21" s="18" t="s">
        <v>41</v>
      </c>
      <c r="C21" s="17" t="s">
        <v>40</v>
      </c>
      <c r="D21" s="16">
        <v>1576800</v>
      </c>
      <c r="E21" s="16">
        <v>731304.17</v>
      </c>
      <c r="F21" s="16">
        <v>707799.12</v>
      </c>
      <c r="G21" s="42">
        <f t="shared" si="2"/>
        <v>46.379006215119233</v>
      </c>
      <c r="H21" s="45">
        <f t="shared" si="1"/>
        <v>103.32086454134048</v>
      </c>
    </row>
    <row r="22" spans="1:8" ht="15" customHeight="1">
      <c r="A22" s="12"/>
      <c r="B22" s="15" t="s">
        <v>39</v>
      </c>
      <c r="C22" s="14" t="s">
        <v>38</v>
      </c>
      <c r="D22" s="13">
        <v>1576800</v>
      </c>
      <c r="E22" s="13">
        <v>731304.17</v>
      </c>
      <c r="F22" s="13">
        <v>707799.12</v>
      </c>
      <c r="G22" s="42">
        <f t="shared" si="2"/>
        <v>46.379006215119233</v>
      </c>
      <c r="H22" s="45">
        <f t="shared" si="1"/>
        <v>103.32086454134048</v>
      </c>
    </row>
    <row r="23" spans="1:8" ht="21.75" customHeight="1">
      <c r="A23" s="12"/>
      <c r="B23" s="18" t="s">
        <v>37</v>
      </c>
      <c r="C23" s="17" t="s">
        <v>36</v>
      </c>
      <c r="D23" s="16">
        <v>3354000</v>
      </c>
      <c r="E23" s="16">
        <v>2019742.2</v>
      </c>
      <c r="F23" s="16">
        <v>743142</v>
      </c>
      <c r="G23" s="42">
        <f t="shared" si="2"/>
        <v>60.218908765652948</v>
      </c>
      <c r="H23" s="42">
        <v>0</v>
      </c>
    </row>
    <row r="24" spans="1:8" ht="51.75" customHeight="1">
      <c r="A24" s="12"/>
      <c r="B24" s="15" t="s">
        <v>35</v>
      </c>
      <c r="C24" s="14" t="s">
        <v>34</v>
      </c>
      <c r="D24" s="13">
        <v>1610000</v>
      </c>
      <c r="E24" s="13">
        <v>0</v>
      </c>
      <c r="F24" s="13">
        <v>148628.4</v>
      </c>
      <c r="G24" s="42">
        <f t="shared" si="2"/>
        <v>0</v>
      </c>
      <c r="H24" s="42">
        <v>0</v>
      </c>
    </row>
    <row r="25" spans="1:8" ht="53.25" customHeight="1">
      <c r="A25" s="12"/>
      <c r="B25" s="15" t="s">
        <v>33</v>
      </c>
      <c r="C25" s="14" t="s">
        <v>32</v>
      </c>
      <c r="D25" s="13">
        <v>1744000</v>
      </c>
      <c r="E25" s="13">
        <v>2019742.2</v>
      </c>
      <c r="F25" s="13">
        <v>594513.6</v>
      </c>
      <c r="G25" s="42">
        <f t="shared" si="2"/>
        <v>115.81090596330274</v>
      </c>
      <c r="H25" s="42">
        <v>0</v>
      </c>
    </row>
    <row r="26" spans="1:8" ht="15" customHeight="1">
      <c r="A26" s="12"/>
      <c r="B26" s="18" t="s">
        <v>31</v>
      </c>
      <c r="C26" s="17" t="s">
        <v>30</v>
      </c>
      <c r="D26" s="16">
        <v>1024700</v>
      </c>
      <c r="E26" s="16">
        <v>822560.69</v>
      </c>
      <c r="F26" s="16">
        <v>622100.76</v>
      </c>
      <c r="G26" s="42">
        <f t="shared" si="2"/>
        <v>80.27331804430564</v>
      </c>
      <c r="H26" s="45">
        <f t="shared" si="1"/>
        <v>132.22306463666754</v>
      </c>
    </row>
    <row r="27" spans="1:8" ht="21.75" customHeight="1">
      <c r="A27" s="12"/>
      <c r="B27" s="15" t="s">
        <v>29</v>
      </c>
      <c r="C27" s="14" t="s">
        <v>28</v>
      </c>
      <c r="D27" s="13">
        <v>33000</v>
      </c>
      <c r="E27" s="13">
        <v>23698.48</v>
      </c>
      <c r="F27" s="13">
        <v>550</v>
      </c>
      <c r="G27" s="42">
        <f t="shared" si="2"/>
        <v>71.813575757575748</v>
      </c>
      <c r="H27" s="45">
        <f t="shared" si="1"/>
        <v>4308.8145454545456</v>
      </c>
    </row>
    <row r="28" spans="1:8" ht="42.75" customHeight="1">
      <c r="A28" s="12"/>
      <c r="B28" s="15" t="s">
        <v>27</v>
      </c>
      <c r="C28" s="14" t="s">
        <v>26</v>
      </c>
      <c r="D28" s="13">
        <v>20000</v>
      </c>
      <c r="E28" s="13">
        <v>3000</v>
      </c>
      <c r="F28" s="13">
        <v>0</v>
      </c>
      <c r="G28" s="42">
        <f t="shared" si="2"/>
        <v>15</v>
      </c>
      <c r="H28" s="42">
        <v>0</v>
      </c>
    </row>
    <row r="29" spans="1:8" ht="32.25" customHeight="1">
      <c r="A29" s="12"/>
      <c r="B29" s="15" t="s">
        <v>25</v>
      </c>
      <c r="C29" s="14" t="s">
        <v>24</v>
      </c>
      <c r="D29" s="13">
        <v>25000</v>
      </c>
      <c r="E29" s="13">
        <v>135000</v>
      </c>
      <c r="F29" s="13">
        <v>40000</v>
      </c>
      <c r="G29" s="42">
        <f t="shared" si="2"/>
        <v>540</v>
      </c>
      <c r="H29" s="45">
        <f t="shared" si="1"/>
        <v>337.5</v>
      </c>
    </row>
    <row r="30" spans="1:8" ht="21.75" customHeight="1">
      <c r="A30" s="12"/>
      <c r="B30" s="15" t="s">
        <v>23</v>
      </c>
      <c r="C30" s="14" t="s">
        <v>22</v>
      </c>
      <c r="D30" s="13">
        <v>0</v>
      </c>
      <c r="E30" s="13">
        <v>0</v>
      </c>
      <c r="F30" s="13">
        <v>2500</v>
      </c>
      <c r="G30" s="42">
        <v>0</v>
      </c>
      <c r="H30" s="42">
        <v>0</v>
      </c>
    </row>
    <row r="31" spans="1:8" ht="21.75" customHeight="1">
      <c r="A31" s="12"/>
      <c r="B31" s="15" t="s">
        <v>21</v>
      </c>
      <c r="C31" s="14" t="s">
        <v>20</v>
      </c>
      <c r="D31" s="13">
        <v>134900</v>
      </c>
      <c r="E31" s="13">
        <v>70500</v>
      </c>
      <c r="F31" s="13">
        <v>27700</v>
      </c>
      <c r="G31" s="42">
        <f t="shared" si="2"/>
        <v>52.260934025203852</v>
      </c>
      <c r="H31" s="45">
        <f t="shared" si="1"/>
        <v>254.51263537906138</v>
      </c>
    </row>
    <row r="32" spans="1:8" ht="21.75" customHeight="1">
      <c r="A32" s="12"/>
      <c r="B32" s="15" t="s">
        <v>83</v>
      </c>
      <c r="C32" s="14" t="s">
        <v>84</v>
      </c>
      <c r="D32" s="13">
        <v>1000</v>
      </c>
      <c r="E32" s="13">
        <v>0</v>
      </c>
      <c r="F32" s="13">
        <v>0</v>
      </c>
      <c r="G32" s="42">
        <f t="shared" si="2"/>
        <v>0</v>
      </c>
      <c r="H32" s="42">
        <v>0</v>
      </c>
    </row>
    <row r="33" spans="1:8" ht="32.25" customHeight="1">
      <c r="A33" s="12"/>
      <c r="B33" s="15" t="s">
        <v>19</v>
      </c>
      <c r="C33" s="14" t="s">
        <v>18</v>
      </c>
      <c r="D33" s="13">
        <v>6000</v>
      </c>
      <c r="E33" s="13">
        <v>0</v>
      </c>
      <c r="F33" s="13">
        <v>2517.54</v>
      </c>
      <c r="G33" s="42">
        <f t="shared" si="2"/>
        <v>0</v>
      </c>
      <c r="H33" s="42">
        <v>0</v>
      </c>
    </row>
    <row r="34" spans="1:8" ht="32.25" customHeight="1">
      <c r="A34" s="12"/>
      <c r="B34" s="15" t="s">
        <v>17</v>
      </c>
      <c r="C34" s="14" t="s">
        <v>16</v>
      </c>
      <c r="D34" s="13">
        <v>43900</v>
      </c>
      <c r="E34" s="13">
        <v>288350.26</v>
      </c>
      <c r="F34" s="13">
        <v>18617.11</v>
      </c>
      <c r="G34" s="42">
        <f t="shared" si="2"/>
        <v>656.83430523918003</v>
      </c>
      <c r="H34" s="45">
        <f t="shared" si="1"/>
        <v>1548.8454437879993</v>
      </c>
    </row>
    <row r="35" spans="1:8" ht="21.75" customHeight="1">
      <c r="A35" s="12"/>
      <c r="B35" s="15" t="s">
        <v>15</v>
      </c>
      <c r="C35" s="14" t="s">
        <v>14</v>
      </c>
      <c r="D35" s="13">
        <v>760900</v>
      </c>
      <c r="E35" s="13">
        <v>302011.95</v>
      </c>
      <c r="F35" s="13">
        <v>529716.11</v>
      </c>
      <c r="G35" s="42">
        <f t="shared" si="2"/>
        <v>39.691411486397691</v>
      </c>
      <c r="H35" s="45">
        <f t="shared" si="1"/>
        <v>57.013925817736599</v>
      </c>
    </row>
    <row r="36" spans="1:8" ht="15" customHeight="1">
      <c r="A36" s="12"/>
      <c r="B36" s="18" t="s">
        <v>13</v>
      </c>
      <c r="C36" s="17" t="s">
        <v>12</v>
      </c>
      <c r="D36" s="16">
        <v>0</v>
      </c>
      <c r="E36" s="16">
        <v>0</v>
      </c>
      <c r="F36" s="16">
        <v>46162.51</v>
      </c>
      <c r="G36" s="42">
        <v>0</v>
      </c>
      <c r="H36" s="42">
        <v>0</v>
      </c>
    </row>
    <row r="37" spans="1:8" ht="15" customHeight="1">
      <c r="A37" s="12"/>
      <c r="B37" s="15" t="s">
        <v>11</v>
      </c>
      <c r="C37" s="14" t="s">
        <v>10</v>
      </c>
      <c r="D37" s="13">
        <v>0</v>
      </c>
      <c r="E37" s="13">
        <v>0</v>
      </c>
      <c r="F37" s="13">
        <v>13079.57</v>
      </c>
      <c r="G37" s="42">
        <v>0</v>
      </c>
      <c r="H37" s="42">
        <v>0</v>
      </c>
    </row>
    <row r="38" spans="1:8" ht="15" customHeight="1">
      <c r="A38" s="12"/>
      <c r="B38" s="21" t="s">
        <v>9</v>
      </c>
      <c r="C38" s="20" t="s">
        <v>8</v>
      </c>
      <c r="D38" s="19">
        <v>373226930.85000002</v>
      </c>
      <c r="E38" s="19">
        <v>158199426.46000001</v>
      </c>
      <c r="F38" s="19">
        <v>149848713</v>
      </c>
      <c r="G38" s="42">
        <f t="shared" ref="G38:G45" si="3">E38/D38*100</f>
        <v>42.386926929337903</v>
      </c>
      <c r="H38" s="45">
        <f t="shared" si="1"/>
        <v>105.57276288385606</v>
      </c>
    </row>
    <row r="39" spans="1:8" ht="39" customHeight="1">
      <c r="A39" s="12"/>
      <c r="B39" s="18" t="s">
        <v>7</v>
      </c>
      <c r="C39" s="17" t="s">
        <v>6</v>
      </c>
      <c r="D39" s="16">
        <v>373226930.85000002</v>
      </c>
      <c r="E39" s="16">
        <v>158199426.46000001</v>
      </c>
      <c r="F39" s="16">
        <v>149848713</v>
      </c>
      <c r="G39" s="42">
        <f t="shared" si="3"/>
        <v>42.386926929337903</v>
      </c>
      <c r="H39" s="45">
        <f t="shared" si="1"/>
        <v>105.57276288385606</v>
      </c>
    </row>
    <row r="40" spans="1:8" ht="21.75" customHeight="1">
      <c r="A40" s="12"/>
      <c r="B40" s="15" t="s">
        <v>76</v>
      </c>
      <c r="C40" s="14" t="s">
        <v>77</v>
      </c>
      <c r="D40" s="13">
        <v>92678300</v>
      </c>
      <c r="E40" s="13">
        <v>43998000</v>
      </c>
      <c r="F40" s="13">
        <v>45642000</v>
      </c>
      <c r="G40" s="42">
        <f t="shared" si="3"/>
        <v>47.47389626266343</v>
      </c>
      <c r="H40" s="45">
        <f t="shared" si="1"/>
        <v>96.398054423557241</v>
      </c>
    </row>
    <row r="41" spans="1:8" ht="21.75" customHeight="1">
      <c r="A41" s="12"/>
      <c r="B41" s="15" t="s">
        <v>78</v>
      </c>
      <c r="C41" s="14" t="s">
        <v>5</v>
      </c>
      <c r="D41" s="13">
        <v>29065410.850000001</v>
      </c>
      <c r="E41" s="13">
        <v>9075273.5399999991</v>
      </c>
      <c r="F41" s="13">
        <v>6243913.8899999997</v>
      </c>
      <c r="G41" s="42">
        <f t="shared" si="3"/>
        <v>31.223620360418881</v>
      </c>
      <c r="H41" s="42">
        <v>0</v>
      </c>
    </row>
    <row r="42" spans="1:8" ht="21.75" customHeight="1">
      <c r="A42" s="12"/>
      <c r="B42" s="15" t="s">
        <v>79</v>
      </c>
      <c r="C42" s="14" t="s">
        <v>4</v>
      </c>
      <c r="D42" s="13">
        <v>191365200</v>
      </c>
      <c r="E42" s="13">
        <v>103423432.92</v>
      </c>
      <c r="F42" s="13">
        <v>96222899.109999999</v>
      </c>
      <c r="G42" s="42">
        <f t="shared" si="3"/>
        <v>54.045057784800996</v>
      </c>
      <c r="H42" s="45">
        <f t="shared" si="1"/>
        <v>107.48318111031814</v>
      </c>
    </row>
    <row r="43" spans="1:8" ht="15" customHeight="1">
      <c r="A43" s="12"/>
      <c r="B43" s="15" t="s">
        <v>80</v>
      </c>
      <c r="C43" s="14" t="s">
        <v>3</v>
      </c>
      <c r="D43" s="13">
        <v>60118020</v>
      </c>
      <c r="E43" s="13">
        <v>1702720</v>
      </c>
      <c r="F43" s="13">
        <v>1739900</v>
      </c>
      <c r="G43" s="42">
        <f t="shared" si="3"/>
        <v>2.8322955413368573</v>
      </c>
      <c r="H43" s="45">
        <f t="shared" si="1"/>
        <v>97.863095580205766</v>
      </c>
    </row>
    <row r="44" spans="1:8" ht="409.6" hidden="1" customHeight="1">
      <c r="A44" s="9"/>
      <c r="B44" s="11" t="s">
        <v>2</v>
      </c>
      <c r="C44" s="11" t="s">
        <v>2</v>
      </c>
      <c r="D44" s="10"/>
      <c r="E44" s="39"/>
      <c r="F44" s="39"/>
      <c r="G44" s="42" t="e">
        <f t="shared" si="3"/>
        <v>#DIV/0!</v>
      </c>
      <c r="H44" s="45" t="e">
        <f t="shared" si="1"/>
        <v>#DIV/0!</v>
      </c>
    </row>
    <row r="45" spans="1:8" ht="15" customHeight="1" thickBot="1">
      <c r="A45" s="9"/>
      <c r="B45" s="8"/>
      <c r="C45" s="8"/>
      <c r="D45" s="7">
        <v>427598030.85000002</v>
      </c>
      <c r="E45" s="7">
        <v>184807696.58000001</v>
      </c>
      <c r="F45" s="7">
        <v>189208966.69</v>
      </c>
      <c r="G45" s="42">
        <f t="shared" si="3"/>
        <v>43.219959692665178</v>
      </c>
      <c r="H45" s="45">
        <f t="shared" si="1"/>
        <v>97.673857541217373</v>
      </c>
    </row>
    <row r="46" spans="1:8" ht="35.25" hidden="1" customHeight="1">
      <c r="A46" s="6"/>
      <c r="B46" s="3"/>
      <c r="C46" s="3"/>
      <c r="D46" s="3"/>
      <c r="E46" s="3"/>
      <c r="F46" s="44"/>
      <c r="G46" s="32"/>
    </row>
    <row r="47" spans="1:8" ht="11.25" hidden="1" customHeight="1">
      <c r="A47" s="6" t="s">
        <v>1</v>
      </c>
      <c r="B47" s="3"/>
      <c r="C47" s="3"/>
      <c r="D47" s="5"/>
      <c r="E47" s="5"/>
      <c r="F47" s="44"/>
      <c r="G47" s="33"/>
    </row>
    <row r="48" spans="1:8" ht="11.25" hidden="1" customHeight="1">
      <c r="A48" s="3" t="s">
        <v>0</v>
      </c>
      <c r="B48" s="3"/>
      <c r="C48" s="3"/>
      <c r="D48" s="4"/>
      <c r="E48" s="4"/>
      <c r="F48" s="44"/>
      <c r="G48" s="34"/>
    </row>
    <row r="49" spans="1:7" ht="11.25" customHeight="1">
      <c r="A49" s="3"/>
      <c r="B49" s="3"/>
      <c r="C49" s="3"/>
      <c r="D49" s="3"/>
      <c r="E49" s="3"/>
      <c r="F49" s="2"/>
      <c r="G49" s="32"/>
    </row>
  </sheetData>
  <mergeCells count="3">
    <mergeCell ref="D4:D5"/>
    <mergeCell ref="F4:F5"/>
    <mergeCell ref="G4:H4"/>
  </mergeCells>
  <pageMargins left="0.19685039370078741" right="0.19685039370078741" top="0.59055118110236227" bottom="0" header="0.19685039370078741" footer="0.19685039370078741"/>
  <pageSetup paperSize="9" scale="97" fitToHeight="0" orientation="landscape" r:id="rId1"/>
  <headerFooter alignWithMargins="0">
    <oddHeader>&amp;CСтраница &amp;P из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Вып.плана.</vt:lpstr>
      <vt:lpstr>Вып.плана.!Заголовки_для_печати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Zvontzova</dc:creator>
  <cp:lastModifiedBy>Budjet2</cp:lastModifiedBy>
  <cp:lastPrinted>2018-04-10T07:07:59Z</cp:lastPrinted>
  <dcterms:created xsi:type="dcterms:W3CDTF">2016-04-12T06:29:51Z</dcterms:created>
  <dcterms:modified xsi:type="dcterms:W3CDTF">2019-07-25T09:41:24Z</dcterms:modified>
</cp:coreProperties>
</file>