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80" windowHeight="10620"/>
  </bookViews>
  <sheets>
    <sheet name="Вып.плана." sheetId="2" r:id="rId1"/>
  </sheets>
  <definedNames>
    <definedName name="_xlnm.Print_Titles" localSheetId="0">Вып.плана.!$4:$5</definedName>
  </definedNames>
  <calcPr calcId="125725"/>
</workbook>
</file>

<file path=xl/calcChain.xml><?xml version="1.0" encoding="utf-8"?>
<calcChain xmlns="http://schemas.openxmlformats.org/spreadsheetml/2006/main">
  <c r="H7" i="2"/>
  <c r="H8"/>
  <c r="H9"/>
  <c r="H10"/>
  <c r="H11"/>
  <c r="H12"/>
  <c r="H13"/>
  <c r="H14"/>
  <c r="H15"/>
  <c r="H16"/>
  <c r="H17"/>
  <c r="H18"/>
  <c r="H19"/>
  <c r="H20"/>
  <c r="H21"/>
  <c r="H22"/>
  <c r="H23"/>
  <c r="H25"/>
  <c r="H26"/>
  <c r="H27"/>
  <c r="H29"/>
  <c r="H30"/>
  <c r="H31"/>
  <c r="H32"/>
  <c r="H33"/>
  <c r="H34"/>
  <c r="H35"/>
  <c r="H36"/>
  <c r="H37"/>
  <c r="H38"/>
  <c r="H39"/>
  <c r="H40"/>
  <c r="H41"/>
  <c r="H42"/>
  <c r="H47"/>
  <c r="H48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1"/>
  <c r="G32"/>
  <c r="G33"/>
  <c r="G34"/>
  <c r="G35"/>
  <c r="G37"/>
  <c r="G38"/>
  <c r="G39"/>
  <c r="G40"/>
  <c r="G41"/>
  <c r="G42"/>
  <c r="G47"/>
  <c r="G48"/>
  <c r="H6"/>
  <c r="G6"/>
</calcChain>
</file>

<file path=xl/sharedStrings.xml><?xml version="1.0" encoding="utf-8"?>
<sst xmlns="http://schemas.openxmlformats.org/spreadsheetml/2006/main" count="96" uniqueCount="93">
  <si>
    <t xml:space="preserve">                                  (подпись)</t>
  </si>
  <si>
    <t>Исполнитель    __________________</t>
  </si>
  <si>
    <t/>
  </si>
  <si>
    <t>Возврат остатков субсидий, субвенций и иных межбюджетных трансфертов, имеющих целевое назначений, прошлых лет из бюджетов муниципальных районов</t>
  </si>
  <si>
    <t>000.2.19.05.000.00.0000.000</t>
  </si>
  <si>
    <t>000.2.19.00.000.00.0000.000</t>
  </si>
  <si>
    <t>Прочие безмозвездные поступления в бюджеты муниципальных районов</t>
  </si>
  <si>
    <t>000.2.07.05.000.00.0000.000</t>
  </si>
  <si>
    <t>ПРОЧИЕ БЕЗВОЗМЕЗДНЫЕ ПОСТУПЛЕНИЯ</t>
  </si>
  <si>
    <t>000.2.07.00.000.00.0000.000</t>
  </si>
  <si>
    <t>Иные межбюджетные трансферты</t>
  </si>
  <si>
    <t xml:space="preserve">Субвенции бюджетам субъектов Российской Федерации и муниципальных образований </t>
  </si>
  <si>
    <t>Субсидии бюджетам субъектов Российской Федерации и муниципальных образований (межбюджетные субсидии)</t>
  </si>
  <si>
    <t>Дотации бюджетам субъектов Российской Федерации и муниципальных образований</t>
  </si>
  <si>
    <t>Безвозмездные поступления от других бюджетов бюджетной системы Российской Федерации, кроме бюджетов государственных внебюджетных фондов</t>
  </si>
  <si>
    <t>000.2.02.00.000.00.0000.000</t>
  </si>
  <si>
    <t>БЕЗВОЗМЕЗДНЫЕ ПОСТУПЛЕНИЯ</t>
  </si>
  <si>
    <t>000.2.00.00.000.00.0000.000</t>
  </si>
  <si>
    <t>Невыясненные поступления</t>
  </si>
  <si>
    <t>000.1.17.01.000.00.0000.000</t>
  </si>
  <si>
    <t>ПРОЧИЕ НЕНАЛОГОВЫЕ ДОХОДЫ</t>
  </si>
  <si>
    <t>000.1.17.00.000.00.0000.000</t>
  </si>
  <si>
    <t>000.1.16.90.000.00.0000.000</t>
  </si>
  <si>
    <t>Денежные взыскания(штрафы) за нарушение законодательства РФ об административных правонарушениях,предусмотренных ст.20.25 Кодекса РФ об административных правонарушениях</t>
  </si>
  <si>
    <t>000.1.16.43.000.00.0000.000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</si>
  <si>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</si>
  <si>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000.1.16.33.000.00.0000.000</t>
  </si>
  <si>
    <t>Денежные  взыскания за нарушение закон. в области обеспечения санитарно-эпидемиологического благополучия человека</t>
  </si>
  <si>
    <t>000.1.16.28.000.00.0000.000</t>
  </si>
  <si>
    <t>Денежные взыскания (штрафы) за нарушение законодательства об охране и использования животного мира</t>
  </si>
  <si>
    <t>000.1.16.25.000.00.0000.000</t>
  </si>
  <si>
    <t>Денежные взыскания (штрафы) за нарушение законодательства Российской Федерации о внешней политике и международных отношениях</t>
  </si>
  <si>
    <t>000.1.16.08.000.00.0000.000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</si>
  <si>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</si>
  <si>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000.1.16.06.000.00.0000.000</t>
  </si>
  <si>
    <t>Денежные взыскания (штрафы) за нарушение законодательства о налогах и сборах</t>
  </si>
  <si>
    <t>000.1.16.03.000.00.0000.000</t>
  </si>
  <si>
    <t>ШТРАФЫ, САНКЦИИ, ВОЗМЕЩЕНИЕ УЩЕРБА</t>
  </si>
  <si>
    <t>000.1.16.00.000.00.0000.000</t>
  </si>
  <si>
    <t>Доходы от продажи земельных участков, находящихся в в государственной и муниципальной собственности (за исключением земельных участков автономных учреждений, а также земельных участков государственных и муниципальных предприятий, в том числе казенных)</t>
  </si>
  <si>
    <t>000.1.14.06.000.00.0000.000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</si>
  <si>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</si>
  <si>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000.1.14.02.000.00.0000.000</t>
  </si>
  <si>
    <t>ДОХОДЫ ОТ ПРОДАЖИ МАТЕРИАЛЬНЫХ И НЕМАТЕРИАЛЬНЫХ АКТИВОВ</t>
  </si>
  <si>
    <t>000.1.14.00.000.00.0000.000</t>
  </si>
  <si>
    <t>Доходы от оказания услуг и компенсации затрат государства</t>
  </si>
  <si>
    <t>000.1.13.01.000.00.0000.000</t>
  </si>
  <si>
    <t>ДОХОДЫ ОТ ОКАЗАНИЯ ПЛАТНЫХ УСЛУГ И КОМПЕНСАЦИИ ЗАТРАТ ГОСУДАРСТВА</t>
  </si>
  <si>
    <t>000.1.13.00.000.00.0000.000</t>
  </si>
  <si>
    <t>Плата за негативное воздействие на окружающую среду</t>
  </si>
  <si>
    <t>000.1.12.01.000.00.0000.000</t>
  </si>
  <si>
    <t>ПЛАТЕЖИ ПРИ ПОЛЬЗОВАНИИ ПРИРОДНЫМИ РЕСУРСАМИ</t>
  </si>
  <si>
    <t>000.1.12.00.000.00.0000.000</t>
  </si>
  <si>
    <t>Платежи от государственных и муниципальных унитарных предприятий</t>
  </si>
  <si>
    <t>000.1.11.07.000.00.0000.000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</si>
  <si>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</si>
  <si>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000.1.11.05.000.00.0000.000</t>
  </si>
  <si>
    <t>ДОХОДЫ ОТ ИСПОЛЬЗОВАНИЯ ИМУЩЕСТВА, НАХОДЯЩЕГОСЯ В ГОСУДАРСТВЕННОЙ И МУНИЦИПАЛЬНОЙ СОБСТВЕННОСТИ</t>
  </si>
  <si>
    <t>000.1.11.00.000.00.0000.000</t>
  </si>
  <si>
    <t>Государственная пошлина по делам, рассматриваемым в судах</t>
  </si>
  <si>
    <t>000.1.08.03.000.00.0000.000</t>
  </si>
  <si>
    <t>ГОСУДАРСТВЕННАЯ ПОШЛИНА</t>
  </si>
  <si>
    <t>000.1.08.00.000.00.0000.000</t>
  </si>
  <si>
    <t>Единый сельскохозяйственный налог</t>
  </si>
  <si>
    <t>000.1.05.03.000.00.0000.000</t>
  </si>
  <si>
    <t>Единый налог на вмененный доход для отдельных видов деятельности</t>
  </si>
  <si>
    <t>000.1.05.02.000.00.0000.000</t>
  </si>
  <si>
    <t>НАЛОГИ НА СОВОКУПНЫЙ ДОХОД</t>
  </si>
  <si>
    <t>000.1.05.00.000.00.0000.000</t>
  </si>
  <si>
    <t xml:space="preserve">Акцизы по подакцизным товарам (продукции), производимым на территории Российской Федерации </t>
  </si>
  <si>
    <t>000.1.03.02.000.00.0000.000</t>
  </si>
  <si>
    <t>НАЛОГИ НА ТОВАРЫ (РАБОТЫ, УСЛУГИ), РЕАЛИЗУЕМЫЕ НА ТЕРРИТОРИИ РОССИЙСКОЙ ФЕДЕРАЦИИ</t>
  </si>
  <si>
    <t>000.1.03.00.000.00.0000.000</t>
  </si>
  <si>
    <t>Налог на доходы физических лиц</t>
  </si>
  <si>
    <t>000.1.01.02.000.00.0000.000</t>
  </si>
  <si>
    <t>НАЛОГИ НА ПРИБЫЛЬ, ДОХОДЫ</t>
  </si>
  <si>
    <t>000.1.01.00.000.00.0000.000</t>
  </si>
  <si>
    <t>ДОХОДЫ</t>
  </si>
  <si>
    <t>000.1.00.00.000.00.0000.000</t>
  </si>
  <si>
    <t>Наименование</t>
  </si>
  <si>
    <t>Код</t>
  </si>
  <si>
    <t xml:space="preserve">    Исполнение</t>
  </si>
  <si>
    <t>% к годовым назначениям</t>
  </si>
  <si>
    <t>000.2.02.20.000.00.0000.000</t>
  </si>
  <si>
    <t>000.2.02.30.000.00.0000.000</t>
  </si>
  <si>
    <t>000.2.02.40.000.00.0000.000</t>
  </si>
  <si>
    <t>Прочие поступления от денежных взысканий (штрафов) и иных сумм в возмещение ущерба</t>
  </si>
  <si>
    <t>000.2.02.15.000.00.0000.000</t>
  </si>
  <si>
    <t>Сведения об исполнении бюджета Дергачевского муниципального района по доходам за  2019 года</t>
  </si>
  <si>
    <t>Годовые назначения на 2019 год</t>
  </si>
  <si>
    <t>Факт за 2019 г.</t>
  </si>
  <si>
    <t>Факт за 2018г.</t>
  </si>
  <si>
    <t>% к факту 2018 года</t>
  </si>
</sst>
</file>

<file path=xl/styles.xml><?xml version="1.0" encoding="utf-8"?>
<styleSheet xmlns="http://schemas.openxmlformats.org/spreadsheetml/2006/main">
  <numFmts count="2">
    <numFmt numFmtId="164" formatCode="#,##0.00;[Red]\-#,##0.00;0.00"/>
    <numFmt numFmtId="165" formatCode="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5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2" fillId="0" borderId="0" xfId="1" applyNumberFormat="1" applyFont="1" applyFill="1" applyAlignment="1" applyProtection="1">
      <protection hidden="1"/>
    </xf>
    <xf numFmtId="0" fontId="3" fillId="0" borderId="0" xfId="1" applyFont="1" applyFill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protection hidden="1"/>
    </xf>
    <xf numFmtId="0" fontId="4" fillId="0" borderId="3" xfId="1" applyNumberFormat="1" applyFont="1" applyFill="1" applyBorder="1" applyAlignment="1" applyProtection="1">
      <protection hidden="1"/>
    </xf>
    <xf numFmtId="0" fontId="1" fillId="0" borderId="4" xfId="1" applyNumberFormat="1" applyFont="1" applyFill="1" applyBorder="1" applyAlignment="1" applyProtection="1">
      <protection hidden="1"/>
    </xf>
    <xf numFmtId="165" fontId="3" fillId="0" borderId="0" xfId="1" applyNumberFormat="1" applyFont="1" applyFill="1" applyAlignment="1" applyProtection="1">
      <alignment wrapText="1"/>
      <protection hidden="1"/>
    </xf>
    <xf numFmtId="0" fontId="1" fillId="0" borderId="4" xfId="1" applyNumberFormat="1" applyFont="1" applyFill="1" applyBorder="1" applyAlignment="1" applyProtection="1">
      <alignment horizontal="left"/>
      <protection hidden="1"/>
    </xf>
    <xf numFmtId="0" fontId="4" fillId="3" borderId="5" xfId="1" applyNumberFormat="1" applyFont="1" applyFill="1" applyBorder="1" applyAlignment="1" applyProtection="1">
      <alignment horizontal="left" vertical="center" wrapText="1"/>
      <protection hidden="1"/>
    </xf>
    <xf numFmtId="0" fontId="4" fillId="3" borderId="6" xfId="1" applyNumberFormat="1" applyFont="1" applyFill="1" applyBorder="1" applyAlignment="1" applyProtection="1">
      <alignment horizontal="left" vertical="center" wrapText="1"/>
      <protection hidden="1"/>
    </xf>
    <xf numFmtId="0" fontId="4" fillId="4" borderId="5" xfId="1" applyNumberFormat="1" applyFont="1" applyFill="1" applyBorder="1" applyAlignment="1" applyProtection="1">
      <alignment horizontal="left" vertical="center" wrapText="1"/>
      <protection hidden="1"/>
    </xf>
    <xf numFmtId="0" fontId="4" fillId="4" borderId="6" xfId="1" applyNumberFormat="1" applyFont="1" applyFill="1" applyBorder="1" applyAlignment="1" applyProtection="1">
      <alignment horizontal="left" vertical="center" wrapText="1"/>
      <protection hidden="1"/>
    </xf>
    <xf numFmtId="0" fontId="4" fillId="2" borderId="5" xfId="1" applyNumberFormat="1" applyFont="1" applyFill="1" applyBorder="1" applyAlignment="1" applyProtection="1">
      <alignment horizontal="left" vertical="center" wrapText="1"/>
      <protection hidden="1"/>
    </xf>
    <xf numFmtId="0" fontId="4" fillId="2" borderId="6" xfId="1" applyNumberFormat="1" applyFont="1" applyFill="1" applyBorder="1" applyAlignment="1" applyProtection="1">
      <alignment horizontal="left" vertical="center" wrapText="1"/>
      <protection hidden="1"/>
    </xf>
    <xf numFmtId="0" fontId="4" fillId="2" borderId="7" xfId="1" applyNumberFormat="1" applyFont="1" applyFill="1" applyBorder="1" applyAlignment="1" applyProtection="1">
      <alignment horizontal="left" vertical="center" wrapText="1"/>
      <protection hidden="1"/>
    </xf>
    <xf numFmtId="0" fontId="4" fillId="2" borderId="8" xfId="1" applyNumberFormat="1" applyFont="1" applyFill="1" applyBorder="1" applyAlignment="1" applyProtection="1">
      <alignment horizontal="left" vertical="center" wrapText="1"/>
      <protection hidden="1"/>
    </xf>
    <xf numFmtId="0" fontId="4" fillId="0" borderId="10" xfId="1" applyNumberFormat="1" applyFont="1" applyFill="1" applyBorder="1" applyAlignment="1" applyProtection="1">
      <alignment horizontal="center" vertical="top" wrapText="1"/>
      <protection hidden="1"/>
    </xf>
    <xf numFmtId="0" fontId="4" fillId="0" borderId="3" xfId="1" applyNumberFormat="1" applyFont="1" applyFill="1" applyBorder="1" applyAlignment="1" applyProtection="1">
      <alignment horizontal="center" vertical="top" wrapText="1"/>
      <protection hidden="1"/>
    </xf>
    <xf numFmtId="0" fontId="4" fillId="0" borderId="11" xfId="1" applyNumberFormat="1" applyFont="1" applyFill="1" applyBorder="1" applyAlignment="1" applyProtection="1">
      <alignment horizontal="center" wrapText="1"/>
      <protection hidden="1"/>
    </xf>
    <xf numFmtId="0" fontId="4" fillId="0" borderId="12" xfId="1" applyNumberFormat="1" applyFont="1" applyFill="1" applyBorder="1" applyAlignment="1" applyProtection="1">
      <alignment horizontal="center" wrapText="1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5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3" fillId="5" borderId="0" xfId="1" applyFont="1" applyFill="1" applyAlignment="1" applyProtection="1">
      <protection hidden="1"/>
    </xf>
    <xf numFmtId="0" fontId="3" fillId="5" borderId="0" xfId="1" applyNumberFormat="1" applyFont="1" applyFill="1" applyAlignment="1" applyProtection="1">
      <alignment horizontal="centerContinuous"/>
      <protection hidden="1"/>
    </xf>
    <xf numFmtId="0" fontId="3" fillId="5" borderId="1" xfId="1" applyNumberFormat="1" applyFont="1" applyFill="1" applyBorder="1" applyAlignment="1" applyProtection="1">
      <alignment horizontal="centerContinuous"/>
      <protection hidden="1"/>
    </xf>
    <xf numFmtId="0" fontId="1" fillId="5" borderId="0" xfId="1" applyFill="1"/>
    <xf numFmtId="0" fontId="8" fillId="5" borderId="0" xfId="1" applyFont="1" applyFill="1" applyAlignment="1" applyProtection="1">
      <protection hidden="1"/>
    </xf>
    <xf numFmtId="0" fontId="4" fillId="0" borderId="15" xfId="1" applyNumberFormat="1" applyFont="1" applyFill="1" applyBorder="1" applyAlignment="1" applyProtection="1">
      <alignment vertical="center" wrapText="1"/>
      <protection hidden="1"/>
    </xf>
    <xf numFmtId="0" fontId="4" fillId="0" borderId="9" xfId="1" applyNumberFormat="1" applyFont="1" applyFill="1" applyBorder="1" applyAlignment="1" applyProtection="1">
      <alignment horizontal="center" vertical="top" wrapText="1"/>
      <protection hidden="1"/>
    </xf>
    <xf numFmtId="0" fontId="7" fillId="5" borderId="14" xfId="0" applyFont="1" applyFill="1" applyBorder="1" applyAlignment="1">
      <alignment wrapText="1"/>
    </xf>
    <xf numFmtId="0" fontId="7" fillId="5" borderId="14" xfId="0" applyFont="1" applyFill="1" applyBorder="1" applyAlignment="1">
      <alignment vertical="center" wrapText="1"/>
    </xf>
    <xf numFmtId="0" fontId="9" fillId="0" borderId="0" xfId="1" applyNumberFormat="1" applyFont="1" applyFill="1" applyAlignment="1" applyProtection="1">
      <alignment horizontal="centerContinuous"/>
      <protection hidden="1"/>
    </xf>
    <xf numFmtId="0" fontId="6" fillId="0" borderId="14" xfId="1" applyNumberFormat="1" applyFont="1" applyFill="1" applyBorder="1" applyAlignment="1" applyProtection="1">
      <protection hidden="1"/>
    </xf>
    <xf numFmtId="2" fontId="6" fillId="0" borderId="14" xfId="1" applyNumberFormat="1" applyFont="1" applyBorder="1" applyAlignment="1"/>
    <xf numFmtId="0" fontId="6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14" xfId="1" applyNumberFormat="1" applyFont="1" applyFill="1" applyBorder="1" applyAlignment="1" applyProtection="1">
      <alignment horizontal="center"/>
      <protection hidden="1"/>
    </xf>
    <xf numFmtId="164" fontId="4" fillId="2" borderId="7" xfId="1" applyNumberFormat="1" applyFont="1" applyFill="1" applyBorder="1" applyAlignment="1" applyProtection="1">
      <alignment vertical="center"/>
      <protection hidden="1"/>
    </xf>
    <xf numFmtId="164" fontId="4" fillId="5" borderId="14" xfId="1" applyNumberFormat="1" applyFont="1" applyFill="1" applyBorder="1" applyAlignment="1" applyProtection="1">
      <protection hidden="1"/>
    </xf>
    <xf numFmtId="164" fontId="4" fillId="4" borderId="5" xfId="1" applyNumberFormat="1" applyFont="1" applyFill="1" applyBorder="1" applyAlignment="1" applyProtection="1">
      <alignment vertical="center"/>
      <protection hidden="1"/>
    </xf>
    <xf numFmtId="164" fontId="4" fillId="3" borderId="5" xfId="1" applyNumberFormat="1" applyFont="1" applyFill="1" applyBorder="1" applyAlignment="1" applyProtection="1">
      <alignment vertical="center"/>
      <protection hidden="1"/>
    </xf>
    <xf numFmtId="164" fontId="4" fillId="0" borderId="14" xfId="1" applyNumberFormat="1" applyFont="1" applyFill="1" applyBorder="1" applyAlignment="1" applyProtection="1">
      <alignment vertical="center"/>
      <protection hidden="1"/>
    </xf>
    <xf numFmtId="164" fontId="4" fillId="2" borderId="5" xfId="1" applyNumberFormat="1" applyFont="1" applyFill="1" applyBorder="1" applyAlignment="1" applyProtection="1">
      <alignment vertical="center"/>
      <protection hidden="1"/>
    </xf>
    <xf numFmtId="164" fontId="3" fillId="0" borderId="0" xfId="1" applyNumberFormat="1" applyFont="1" applyFill="1" applyAlignment="1" applyProtection="1">
      <alignment vertical="center"/>
      <protection hidden="1"/>
    </xf>
    <xf numFmtId="164" fontId="3" fillId="0" borderId="16" xfId="1" applyNumberFormat="1" applyFont="1" applyFill="1" applyBorder="1" applyAlignment="1" applyProtection="1">
      <alignment vertical="center"/>
      <protection hidden="1"/>
    </xf>
    <xf numFmtId="164" fontId="4" fillId="0" borderId="2" xfId="1" applyNumberFormat="1" applyFont="1" applyFill="1" applyBorder="1" applyAlignment="1" applyProtection="1">
      <alignment vertic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showGridLines="0" showZeros="0" tabSelected="1" topLeftCell="A22" workbookViewId="0">
      <selection activeCell="G31" sqref="G31"/>
    </sheetView>
  </sheetViews>
  <sheetFormatPr defaultColWidth="9.140625" defaultRowHeight="12.75"/>
  <cols>
    <col min="1" max="1" width="0.28515625" style="1" customWidth="1"/>
    <col min="2" max="2" width="21.140625" style="1" customWidth="1"/>
    <col min="3" max="3" width="55" style="1" customWidth="1"/>
    <col min="4" max="6" width="14.42578125" style="1" customWidth="1"/>
    <col min="7" max="7" width="9.140625" style="29" customWidth="1"/>
    <col min="8" max="247" width="9.140625" style="1" customWidth="1"/>
    <col min="248" max="16384" width="9.140625" style="1"/>
  </cols>
  <sheetData>
    <row r="1" spans="1:9" ht="12.75" customHeight="1">
      <c r="A1" s="6"/>
      <c r="B1" s="25"/>
      <c r="C1" s="25"/>
      <c r="D1" s="3"/>
      <c r="E1" s="3"/>
      <c r="F1" s="2"/>
      <c r="G1" s="30"/>
    </row>
    <row r="2" spans="1:9" ht="12.75" customHeight="1">
      <c r="A2" s="35" t="s">
        <v>88</v>
      </c>
      <c r="B2" s="24"/>
      <c r="C2" s="24"/>
      <c r="D2" s="23"/>
      <c r="E2" s="23"/>
      <c r="F2" s="23"/>
      <c r="G2" s="2"/>
      <c r="H2" s="2"/>
      <c r="I2" s="23"/>
    </row>
    <row r="3" spans="1:9" ht="11.25" customHeight="1" thickBot="1">
      <c r="A3" s="6"/>
      <c r="B3" s="3"/>
      <c r="C3" s="3"/>
      <c r="D3" s="3"/>
      <c r="E3" s="3"/>
      <c r="F3" s="2"/>
      <c r="G3" s="26"/>
    </row>
    <row r="4" spans="1:9" ht="15.75" customHeight="1">
      <c r="A4" s="8"/>
      <c r="B4" s="22" t="s">
        <v>80</v>
      </c>
      <c r="C4" s="21" t="s">
        <v>79</v>
      </c>
      <c r="D4" s="38" t="s">
        <v>89</v>
      </c>
      <c r="E4" s="31" t="s">
        <v>2</v>
      </c>
      <c r="F4" s="40" t="s">
        <v>91</v>
      </c>
      <c r="G4" s="42" t="s">
        <v>81</v>
      </c>
      <c r="H4" s="42"/>
    </row>
    <row r="5" spans="1:9" ht="45" customHeight="1" thickBot="1">
      <c r="A5" s="8"/>
      <c r="B5" s="20"/>
      <c r="C5" s="19"/>
      <c r="D5" s="39"/>
      <c r="E5" s="32" t="s">
        <v>90</v>
      </c>
      <c r="F5" s="41"/>
      <c r="G5" s="33" t="s">
        <v>82</v>
      </c>
      <c r="H5" s="34" t="s">
        <v>92</v>
      </c>
    </row>
    <row r="6" spans="1:9" ht="15" customHeight="1">
      <c r="A6" s="10"/>
      <c r="B6" s="18" t="s">
        <v>78</v>
      </c>
      <c r="C6" s="17" t="s">
        <v>77</v>
      </c>
      <c r="D6" s="43">
        <v>66026700</v>
      </c>
      <c r="E6" s="43">
        <v>58541700.009999998</v>
      </c>
      <c r="F6" s="43">
        <v>75148606.120000005</v>
      </c>
      <c r="G6" s="44">
        <f>E6/D6*100</f>
        <v>88.663676982190538</v>
      </c>
      <c r="H6" s="37">
        <f>E6/F6*100</f>
        <v>77.901245322526009</v>
      </c>
    </row>
    <row r="7" spans="1:9" ht="15" customHeight="1">
      <c r="A7" s="10"/>
      <c r="B7" s="14" t="s">
        <v>76</v>
      </c>
      <c r="C7" s="13" t="s">
        <v>75</v>
      </c>
      <c r="D7" s="45">
        <v>26386600</v>
      </c>
      <c r="E7" s="45">
        <v>26418603.210000001</v>
      </c>
      <c r="F7" s="45">
        <v>26519977.07</v>
      </c>
      <c r="G7" s="44">
        <f t="shared" ref="G7:G48" si="0">E7/D7*100</f>
        <v>100.1212858420562</v>
      </c>
      <c r="H7" s="37">
        <f t="shared" ref="H7:H48" si="1">E7/F7*100</f>
        <v>99.617745295433622</v>
      </c>
    </row>
    <row r="8" spans="1:9" ht="15" customHeight="1">
      <c r="A8" s="10"/>
      <c r="B8" s="12" t="s">
        <v>74</v>
      </c>
      <c r="C8" s="11" t="s">
        <v>73</v>
      </c>
      <c r="D8" s="46">
        <v>26386600</v>
      </c>
      <c r="E8" s="46">
        <v>26418603.210000001</v>
      </c>
      <c r="F8" s="46">
        <v>26519977.07</v>
      </c>
      <c r="G8" s="44">
        <f t="shared" si="0"/>
        <v>100.1212858420562</v>
      </c>
      <c r="H8" s="37">
        <f t="shared" si="1"/>
        <v>99.617745295433622</v>
      </c>
    </row>
    <row r="9" spans="1:9" ht="21.75" customHeight="1">
      <c r="A9" s="10"/>
      <c r="B9" s="14" t="s">
        <v>72</v>
      </c>
      <c r="C9" s="13" t="s">
        <v>71</v>
      </c>
      <c r="D9" s="45">
        <v>13802200</v>
      </c>
      <c r="E9" s="45">
        <v>14643192.029999999</v>
      </c>
      <c r="F9" s="45">
        <v>13414697.279999999</v>
      </c>
      <c r="G9" s="44">
        <f t="shared" si="0"/>
        <v>106.09317376939909</v>
      </c>
      <c r="H9" s="37">
        <f t="shared" si="1"/>
        <v>109.15782685481517</v>
      </c>
    </row>
    <row r="10" spans="1:9" ht="21.75" customHeight="1">
      <c r="A10" s="10"/>
      <c r="B10" s="12" t="s">
        <v>70</v>
      </c>
      <c r="C10" s="11" t="s">
        <v>69</v>
      </c>
      <c r="D10" s="46">
        <v>13802200</v>
      </c>
      <c r="E10" s="46">
        <v>14643192.029999999</v>
      </c>
      <c r="F10" s="46">
        <v>13414697.279999999</v>
      </c>
      <c r="G10" s="44">
        <f t="shared" si="0"/>
        <v>106.09317376939909</v>
      </c>
      <c r="H10" s="37">
        <f t="shared" si="1"/>
        <v>109.15782685481517</v>
      </c>
    </row>
    <row r="11" spans="1:9" ht="15" customHeight="1">
      <c r="A11" s="10"/>
      <c r="B11" s="14" t="s">
        <v>68</v>
      </c>
      <c r="C11" s="13" t="s">
        <v>67</v>
      </c>
      <c r="D11" s="45">
        <v>5407800</v>
      </c>
      <c r="E11" s="45">
        <v>4349183.57</v>
      </c>
      <c r="F11" s="45">
        <v>26493155.93</v>
      </c>
      <c r="G11" s="44">
        <f t="shared" si="0"/>
        <v>80.424268094234264</v>
      </c>
      <c r="H11" s="37">
        <f t="shared" si="1"/>
        <v>16.416253244767734</v>
      </c>
    </row>
    <row r="12" spans="1:9" ht="21.75" customHeight="1">
      <c r="A12" s="10"/>
      <c r="B12" s="12" t="s">
        <v>66</v>
      </c>
      <c r="C12" s="11" t="s">
        <v>65</v>
      </c>
      <c r="D12" s="46">
        <v>2385700</v>
      </c>
      <c r="E12" s="46">
        <v>2025459.6</v>
      </c>
      <c r="F12" s="46">
        <v>2367686.94</v>
      </c>
      <c r="G12" s="44">
        <f t="shared" si="0"/>
        <v>84.900012574925597</v>
      </c>
      <c r="H12" s="37">
        <f t="shared" si="1"/>
        <v>85.545921032955491</v>
      </c>
    </row>
    <row r="13" spans="1:9" ht="15" customHeight="1">
      <c r="A13" s="10"/>
      <c r="B13" s="12" t="s">
        <v>64</v>
      </c>
      <c r="C13" s="11" t="s">
        <v>63</v>
      </c>
      <c r="D13" s="46">
        <v>2999600</v>
      </c>
      <c r="E13" s="46">
        <v>2301256.63</v>
      </c>
      <c r="F13" s="46">
        <v>24099278.579999998</v>
      </c>
      <c r="G13" s="44">
        <f t="shared" si="0"/>
        <v>76.718783504467254</v>
      </c>
      <c r="H13" s="37">
        <f t="shared" si="1"/>
        <v>9.5490685431132114</v>
      </c>
    </row>
    <row r="14" spans="1:9" ht="15" customHeight="1">
      <c r="A14" s="10"/>
      <c r="B14" s="14" t="s">
        <v>62</v>
      </c>
      <c r="C14" s="13" t="s">
        <v>61</v>
      </c>
      <c r="D14" s="45">
        <v>1522200</v>
      </c>
      <c r="E14" s="45">
        <v>1492891.96</v>
      </c>
      <c r="F14" s="45">
        <v>1223839.6499999999</v>
      </c>
      <c r="G14" s="44">
        <f t="shared" si="0"/>
        <v>98.074626198922616</v>
      </c>
      <c r="H14" s="37">
        <f t="shared" si="1"/>
        <v>121.98427792399112</v>
      </c>
    </row>
    <row r="15" spans="1:9" ht="15" customHeight="1">
      <c r="A15" s="10"/>
      <c r="B15" s="12" t="s">
        <v>60</v>
      </c>
      <c r="C15" s="11" t="s">
        <v>59</v>
      </c>
      <c r="D15" s="46">
        <v>1522200</v>
      </c>
      <c r="E15" s="46">
        <v>1492891.96</v>
      </c>
      <c r="F15" s="46">
        <v>1223839.6499999999</v>
      </c>
      <c r="G15" s="44">
        <f t="shared" si="0"/>
        <v>98.074626198922616</v>
      </c>
      <c r="H15" s="37">
        <f t="shared" si="1"/>
        <v>121.98427792399112</v>
      </c>
    </row>
    <row r="16" spans="1:9" ht="21.75" customHeight="1">
      <c r="A16" s="10"/>
      <c r="B16" s="14" t="s">
        <v>58</v>
      </c>
      <c r="C16" s="13" t="s">
        <v>57</v>
      </c>
      <c r="D16" s="45">
        <v>4627400</v>
      </c>
      <c r="E16" s="45">
        <v>4537620.2</v>
      </c>
      <c r="F16" s="45">
        <v>3962708.69</v>
      </c>
      <c r="G16" s="44">
        <f t="shared" si="0"/>
        <v>98.059821930241611</v>
      </c>
      <c r="H16" s="37">
        <f t="shared" si="1"/>
        <v>114.50804373914249</v>
      </c>
    </row>
    <row r="17" spans="1:8" ht="68.25" customHeight="1">
      <c r="A17" s="10"/>
      <c r="B17" s="12" t="s">
        <v>56</v>
      </c>
      <c r="C17" s="11" t="s">
        <v>55</v>
      </c>
      <c r="D17" s="46">
        <v>4611400</v>
      </c>
      <c r="E17" s="46">
        <v>4521620.2</v>
      </c>
      <c r="F17" s="46">
        <v>3999595.87</v>
      </c>
      <c r="G17" s="44">
        <f t="shared" si="0"/>
        <v>98.053090167844914</v>
      </c>
      <c r="H17" s="37">
        <f t="shared" si="1"/>
        <v>113.05192691880643</v>
      </c>
    </row>
    <row r="18" spans="1:8" ht="21.75" customHeight="1">
      <c r="A18" s="10"/>
      <c r="B18" s="12" t="s">
        <v>54</v>
      </c>
      <c r="C18" s="11" t="s">
        <v>53</v>
      </c>
      <c r="D18" s="46">
        <v>16000</v>
      </c>
      <c r="E18" s="46">
        <v>16000</v>
      </c>
      <c r="F18" s="46">
        <v>78036</v>
      </c>
      <c r="G18" s="44">
        <f t="shared" si="0"/>
        <v>100</v>
      </c>
      <c r="H18" s="37">
        <f t="shared" si="1"/>
        <v>20.503357424778308</v>
      </c>
    </row>
    <row r="19" spans="1:8" ht="15" customHeight="1">
      <c r="A19" s="10"/>
      <c r="B19" s="14" t="s">
        <v>52</v>
      </c>
      <c r="C19" s="13" t="s">
        <v>51</v>
      </c>
      <c r="D19" s="45">
        <v>88500</v>
      </c>
      <c r="E19" s="45">
        <v>87935.21</v>
      </c>
      <c r="F19" s="45">
        <v>96559.98</v>
      </c>
      <c r="G19" s="44">
        <f t="shared" si="0"/>
        <v>99.361819209039552</v>
      </c>
      <c r="H19" s="37">
        <f t="shared" si="1"/>
        <v>91.06796625268565</v>
      </c>
    </row>
    <row r="20" spans="1:8" ht="15" customHeight="1">
      <c r="A20" s="10"/>
      <c r="B20" s="12" t="s">
        <v>50</v>
      </c>
      <c r="C20" s="11" t="s">
        <v>49</v>
      </c>
      <c r="D20" s="46">
        <v>88500</v>
      </c>
      <c r="E20" s="46">
        <v>87935.21</v>
      </c>
      <c r="F20" s="46">
        <v>96559.98</v>
      </c>
      <c r="G20" s="44">
        <f t="shared" si="0"/>
        <v>99.361819209039552</v>
      </c>
      <c r="H20" s="37">
        <f t="shared" si="1"/>
        <v>91.06796625268565</v>
      </c>
    </row>
    <row r="21" spans="1:8" ht="21.75" customHeight="1">
      <c r="A21" s="10"/>
      <c r="B21" s="14" t="s">
        <v>48</v>
      </c>
      <c r="C21" s="13" t="s">
        <v>47</v>
      </c>
      <c r="D21" s="45">
        <v>1576800</v>
      </c>
      <c r="E21" s="45">
        <v>1343730.8</v>
      </c>
      <c r="F21" s="45">
        <v>1318081.8</v>
      </c>
      <c r="G21" s="44">
        <f t="shared" si="0"/>
        <v>85.218848300355148</v>
      </c>
      <c r="H21" s="37">
        <f t="shared" si="1"/>
        <v>101.94593385630543</v>
      </c>
    </row>
    <row r="22" spans="1:8" ht="15" customHeight="1">
      <c r="A22" s="10"/>
      <c r="B22" s="12" t="s">
        <v>46</v>
      </c>
      <c r="C22" s="11" t="s">
        <v>45</v>
      </c>
      <c r="D22" s="46">
        <v>1576800</v>
      </c>
      <c r="E22" s="46">
        <v>1343730.8</v>
      </c>
      <c r="F22" s="46">
        <v>1318081.8</v>
      </c>
      <c r="G22" s="44">
        <f t="shared" si="0"/>
        <v>85.218848300355148</v>
      </c>
      <c r="H22" s="37">
        <f t="shared" si="1"/>
        <v>101.94593385630543</v>
      </c>
    </row>
    <row r="23" spans="1:8" ht="21.75" customHeight="1">
      <c r="A23" s="10"/>
      <c r="B23" s="14" t="s">
        <v>44</v>
      </c>
      <c r="C23" s="13" t="s">
        <v>43</v>
      </c>
      <c r="D23" s="45">
        <v>10844000</v>
      </c>
      <c r="E23" s="45">
        <v>4003432.9</v>
      </c>
      <c r="F23" s="45">
        <v>743965</v>
      </c>
      <c r="G23" s="44">
        <f t="shared" si="0"/>
        <v>36.918414791589818</v>
      </c>
      <c r="H23" s="37">
        <f t="shared" si="1"/>
        <v>538.12113473080046</v>
      </c>
    </row>
    <row r="24" spans="1:8" ht="56.25" customHeight="1">
      <c r="A24" s="10"/>
      <c r="B24" s="12" t="s">
        <v>42</v>
      </c>
      <c r="C24" s="11" t="s">
        <v>41</v>
      </c>
      <c r="D24" s="46">
        <v>1610000</v>
      </c>
      <c r="E24" s="46">
        <v>198531.9</v>
      </c>
      <c r="F24" s="46">
        <v>0</v>
      </c>
      <c r="G24" s="44">
        <f t="shared" si="0"/>
        <v>12.331173913043477</v>
      </c>
      <c r="H24" s="47">
        <v>0</v>
      </c>
    </row>
    <row r="25" spans="1:8" ht="63" customHeight="1">
      <c r="A25" s="10"/>
      <c r="B25" s="12" t="s">
        <v>40</v>
      </c>
      <c r="C25" s="11" t="s">
        <v>39</v>
      </c>
      <c r="D25" s="46">
        <v>9234000</v>
      </c>
      <c r="E25" s="46">
        <v>3804901</v>
      </c>
      <c r="F25" s="46">
        <v>743965</v>
      </c>
      <c r="G25" s="44">
        <f t="shared" si="0"/>
        <v>41.205338964695692</v>
      </c>
      <c r="H25" s="37">
        <f t="shared" si="1"/>
        <v>511.43548419616513</v>
      </c>
    </row>
    <row r="26" spans="1:8" ht="15" customHeight="1">
      <c r="A26" s="10"/>
      <c r="B26" s="14" t="s">
        <v>38</v>
      </c>
      <c r="C26" s="13" t="s">
        <v>37</v>
      </c>
      <c r="D26" s="45">
        <v>1757900</v>
      </c>
      <c r="E26" s="45">
        <v>1653472.82</v>
      </c>
      <c r="F26" s="45">
        <v>1215034.03</v>
      </c>
      <c r="G26" s="44">
        <f t="shared" si="0"/>
        <v>94.059549462426759</v>
      </c>
      <c r="H26" s="37">
        <f t="shared" si="1"/>
        <v>136.08448645672914</v>
      </c>
    </row>
    <row r="27" spans="1:8" ht="21.75" customHeight="1">
      <c r="A27" s="10"/>
      <c r="B27" s="12" t="s">
        <v>36</v>
      </c>
      <c r="C27" s="11" t="s">
        <v>35</v>
      </c>
      <c r="D27" s="46">
        <v>33000</v>
      </c>
      <c r="E27" s="46">
        <v>34948.85</v>
      </c>
      <c r="F27" s="46">
        <v>13175</v>
      </c>
      <c r="G27" s="44">
        <f t="shared" si="0"/>
        <v>105.90560606060606</v>
      </c>
      <c r="H27" s="37">
        <f t="shared" si="1"/>
        <v>265.26641366223907</v>
      </c>
    </row>
    <row r="28" spans="1:8" ht="42.75" customHeight="1">
      <c r="A28" s="10"/>
      <c r="B28" s="12" t="s">
        <v>34</v>
      </c>
      <c r="C28" s="11" t="s">
        <v>33</v>
      </c>
      <c r="D28" s="46">
        <v>20000</v>
      </c>
      <c r="E28" s="46">
        <v>3000</v>
      </c>
      <c r="F28" s="46">
        <v>0</v>
      </c>
      <c r="G28" s="44">
        <f t="shared" si="0"/>
        <v>15</v>
      </c>
      <c r="H28" s="47">
        <v>0</v>
      </c>
    </row>
    <row r="29" spans="1:8" ht="32.25" customHeight="1">
      <c r="A29" s="10"/>
      <c r="B29" s="12" t="s">
        <v>32</v>
      </c>
      <c r="C29" s="11" t="s">
        <v>31</v>
      </c>
      <c r="D29" s="46">
        <v>25000</v>
      </c>
      <c r="E29" s="46">
        <v>206427.93</v>
      </c>
      <c r="F29" s="46">
        <v>100000</v>
      </c>
      <c r="G29" s="44">
        <f t="shared" si="0"/>
        <v>825.71172000000001</v>
      </c>
      <c r="H29" s="37">
        <f t="shared" si="1"/>
        <v>206.42793</v>
      </c>
    </row>
    <row r="30" spans="1:8" ht="21.75" customHeight="1">
      <c r="A30" s="10"/>
      <c r="B30" s="12" t="s">
        <v>30</v>
      </c>
      <c r="C30" s="11" t="s">
        <v>29</v>
      </c>
      <c r="D30" s="46">
        <v>0</v>
      </c>
      <c r="E30" s="46">
        <v>-5000</v>
      </c>
      <c r="F30" s="46">
        <v>22500</v>
      </c>
      <c r="G30" s="47">
        <v>0</v>
      </c>
      <c r="H30" s="37">
        <f t="shared" si="1"/>
        <v>-22.222222222222221</v>
      </c>
    </row>
    <row r="31" spans="1:8" ht="21.75" customHeight="1">
      <c r="A31" s="10"/>
      <c r="B31" s="12" t="s">
        <v>28</v>
      </c>
      <c r="C31" s="11" t="s">
        <v>27</v>
      </c>
      <c r="D31" s="46">
        <v>134900</v>
      </c>
      <c r="E31" s="46">
        <v>177500</v>
      </c>
      <c r="F31" s="46">
        <v>230700</v>
      </c>
      <c r="G31" s="44">
        <f t="shared" si="0"/>
        <v>131.57894736842107</v>
      </c>
      <c r="H31" s="37">
        <f t="shared" si="1"/>
        <v>76.93974859124404</v>
      </c>
    </row>
    <row r="32" spans="1:8" ht="32.25" customHeight="1">
      <c r="A32" s="10"/>
      <c r="B32" s="12" t="s">
        <v>26</v>
      </c>
      <c r="C32" s="11" t="s">
        <v>25</v>
      </c>
      <c r="D32" s="46">
        <v>6000</v>
      </c>
      <c r="E32" s="46">
        <v>6000</v>
      </c>
      <c r="F32" s="46">
        <v>24000</v>
      </c>
      <c r="G32" s="44">
        <f t="shared" si="0"/>
        <v>100</v>
      </c>
      <c r="H32" s="37">
        <f t="shared" si="1"/>
        <v>25</v>
      </c>
    </row>
    <row r="33" spans="1:8" ht="38.25" customHeight="1">
      <c r="A33" s="10"/>
      <c r="B33" s="12" t="s">
        <v>24</v>
      </c>
      <c r="C33" s="11" t="s">
        <v>23</v>
      </c>
      <c r="D33" s="46">
        <v>43900</v>
      </c>
      <c r="E33" s="46">
        <v>411385.36</v>
      </c>
      <c r="F33" s="46">
        <v>38503.94</v>
      </c>
      <c r="G33" s="44">
        <f t="shared" si="0"/>
        <v>937.09649202733476</v>
      </c>
      <c r="H33" s="37">
        <f t="shared" si="1"/>
        <v>1068.424062576453</v>
      </c>
    </row>
    <row r="34" spans="1:8" ht="21.75" customHeight="1">
      <c r="A34" s="10"/>
      <c r="B34" s="12" t="s">
        <v>22</v>
      </c>
      <c r="C34" s="11" t="s">
        <v>86</v>
      </c>
      <c r="D34" s="46">
        <v>1494100</v>
      </c>
      <c r="E34" s="46">
        <v>718710.68</v>
      </c>
      <c r="F34" s="46">
        <v>772155.09</v>
      </c>
      <c r="G34" s="44">
        <f t="shared" si="0"/>
        <v>48.103251455725861</v>
      </c>
      <c r="H34" s="37">
        <f t="shared" si="1"/>
        <v>93.078539442121667</v>
      </c>
    </row>
    <row r="35" spans="1:8" ht="15" customHeight="1">
      <c r="A35" s="10"/>
      <c r="B35" s="14" t="s">
        <v>21</v>
      </c>
      <c r="C35" s="13" t="s">
        <v>20</v>
      </c>
      <c r="D35" s="45">
        <v>13300</v>
      </c>
      <c r="E35" s="45">
        <v>11637.31</v>
      </c>
      <c r="F35" s="45">
        <v>45663.51</v>
      </c>
      <c r="G35" s="44">
        <f t="shared" si="0"/>
        <v>87.498571428571424</v>
      </c>
      <c r="H35" s="37">
        <f t="shared" si="1"/>
        <v>25.484922205936421</v>
      </c>
    </row>
    <row r="36" spans="1:8" ht="15" customHeight="1">
      <c r="A36" s="10"/>
      <c r="B36" s="12" t="s">
        <v>19</v>
      </c>
      <c r="C36" s="11" t="s">
        <v>18</v>
      </c>
      <c r="D36" s="46">
        <v>0</v>
      </c>
      <c r="E36" s="46">
        <v>-1681.29</v>
      </c>
      <c r="F36" s="46">
        <v>-5254.9</v>
      </c>
      <c r="G36" s="47">
        <v>0</v>
      </c>
      <c r="H36" s="37">
        <f t="shared" si="1"/>
        <v>31.994709699518548</v>
      </c>
    </row>
    <row r="37" spans="1:8" ht="15" customHeight="1">
      <c r="A37" s="10"/>
      <c r="B37" s="16" t="s">
        <v>17</v>
      </c>
      <c r="C37" s="15" t="s">
        <v>16</v>
      </c>
      <c r="D37" s="48">
        <v>407748730.85000002</v>
      </c>
      <c r="E37" s="48">
        <v>406650905.94</v>
      </c>
      <c r="F37" s="48">
        <v>331048484.05000001</v>
      </c>
      <c r="G37" s="44">
        <f t="shared" si="0"/>
        <v>99.730759453815722</v>
      </c>
      <c r="H37" s="37">
        <f t="shared" si="1"/>
        <v>122.83726569748659</v>
      </c>
    </row>
    <row r="38" spans="1:8" ht="36.75" customHeight="1">
      <c r="A38" s="10"/>
      <c r="B38" s="14" t="s">
        <v>15</v>
      </c>
      <c r="C38" s="13" t="s">
        <v>14</v>
      </c>
      <c r="D38" s="45">
        <v>407748730.85000002</v>
      </c>
      <c r="E38" s="45">
        <v>406650905.94</v>
      </c>
      <c r="F38" s="45">
        <v>331048484.05000001</v>
      </c>
      <c r="G38" s="44">
        <f t="shared" si="0"/>
        <v>99.730759453815722</v>
      </c>
      <c r="H38" s="37">
        <f t="shared" si="1"/>
        <v>122.83726569748659</v>
      </c>
    </row>
    <row r="39" spans="1:8" ht="21.75" customHeight="1">
      <c r="A39" s="10"/>
      <c r="B39" s="12" t="s">
        <v>87</v>
      </c>
      <c r="C39" s="11" t="s">
        <v>13</v>
      </c>
      <c r="D39" s="46">
        <v>99860800</v>
      </c>
      <c r="E39" s="46">
        <v>99860800</v>
      </c>
      <c r="F39" s="46">
        <v>91289800</v>
      </c>
      <c r="G39" s="44">
        <f t="shared" si="0"/>
        <v>100</v>
      </c>
      <c r="H39" s="37">
        <f t="shared" si="1"/>
        <v>109.38878166016357</v>
      </c>
    </row>
    <row r="40" spans="1:8" ht="21.75" customHeight="1">
      <c r="A40" s="10"/>
      <c r="B40" s="12" t="s">
        <v>83</v>
      </c>
      <c r="C40" s="11" t="s">
        <v>12</v>
      </c>
      <c r="D40" s="46">
        <v>33061010.850000001</v>
      </c>
      <c r="E40" s="46">
        <v>33051790.829999998</v>
      </c>
      <c r="F40" s="46">
        <v>45120081.399999999</v>
      </c>
      <c r="G40" s="44">
        <f t="shared" si="0"/>
        <v>99.972112104975139</v>
      </c>
      <c r="H40" s="37">
        <f t="shared" si="1"/>
        <v>73.252950359260652</v>
      </c>
    </row>
    <row r="41" spans="1:8" ht="21.75" customHeight="1">
      <c r="A41" s="10"/>
      <c r="B41" s="12" t="s">
        <v>84</v>
      </c>
      <c r="C41" s="11" t="s">
        <v>11</v>
      </c>
      <c r="D41" s="46">
        <v>207181900</v>
      </c>
      <c r="E41" s="46">
        <v>206097896.63999999</v>
      </c>
      <c r="F41" s="46">
        <v>186659979.62</v>
      </c>
      <c r="G41" s="44">
        <f t="shared" si="0"/>
        <v>99.476786649799038</v>
      </c>
      <c r="H41" s="37">
        <f t="shared" si="1"/>
        <v>110.41354288132435</v>
      </c>
    </row>
    <row r="42" spans="1:8" ht="15" customHeight="1">
      <c r="A42" s="10"/>
      <c r="B42" s="12" t="s">
        <v>85</v>
      </c>
      <c r="C42" s="11" t="s">
        <v>10</v>
      </c>
      <c r="D42" s="46">
        <v>67645020</v>
      </c>
      <c r="E42" s="46">
        <v>67640418.469999999</v>
      </c>
      <c r="F42" s="46">
        <v>7978623.0300000003</v>
      </c>
      <c r="G42" s="44">
        <f t="shared" si="0"/>
        <v>99.993197533240433</v>
      </c>
      <c r="H42" s="37">
        <f t="shared" si="1"/>
        <v>847.77057664798576</v>
      </c>
    </row>
    <row r="43" spans="1:8" ht="15" customHeight="1">
      <c r="A43" s="10"/>
      <c r="B43" s="14" t="s">
        <v>9</v>
      </c>
      <c r="C43" s="13" t="s">
        <v>8</v>
      </c>
      <c r="D43" s="45">
        <v>0</v>
      </c>
      <c r="E43" s="45">
        <v>0</v>
      </c>
      <c r="F43" s="45">
        <v>0</v>
      </c>
      <c r="G43" s="47">
        <v>0</v>
      </c>
      <c r="H43" s="47">
        <v>0</v>
      </c>
    </row>
    <row r="44" spans="1:8" ht="21.75" customHeight="1">
      <c r="A44" s="10"/>
      <c r="B44" s="12" t="s">
        <v>7</v>
      </c>
      <c r="C44" s="11" t="s">
        <v>6</v>
      </c>
      <c r="D44" s="46">
        <v>0</v>
      </c>
      <c r="E44" s="46">
        <v>0</v>
      </c>
      <c r="F44" s="46">
        <v>0</v>
      </c>
      <c r="G44" s="47">
        <v>0</v>
      </c>
      <c r="H44" s="47">
        <v>0</v>
      </c>
    </row>
    <row r="45" spans="1:8" ht="32.25" customHeight="1">
      <c r="A45" s="10"/>
      <c r="B45" s="14" t="s">
        <v>5</v>
      </c>
      <c r="C45" s="13" t="s">
        <v>3</v>
      </c>
      <c r="D45" s="45">
        <v>0</v>
      </c>
      <c r="E45" s="45">
        <v>0</v>
      </c>
      <c r="F45" s="45">
        <v>0</v>
      </c>
      <c r="G45" s="47">
        <v>0</v>
      </c>
      <c r="H45" s="47">
        <v>0</v>
      </c>
    </row>
    <row r="46" spans="1:8" ht="32.25" customHeight="1">
      <c r="A46" s="10"/>
      <c r="B46" s="12" t="s">
        <v>4</v>
      </c>
      <c r="C46" s="11" t="s">
        <v>3</v>
      </c>
      <c r="D46" s="46">
        <v>0</v>
      </c>
      <c r="E46" s="46">
        <v>0</v>
      </c>
      <c r="F46" s="46">
        <v>0</v>
      </c>
      <c r="G46" s="47">
        <v>0</v>
      </c>
      <c r="H46" s="47">
        <v>0</v>
      </c>
    </row>
    <row r="47" spans="1:8" ht="409.6" hidden="1" customHeight="1">
      <c r="A47" s="8"/>
      <c r="B47" s="9" t="s">
        <v>2</v>
      </c>
      <c r="C47" s="9" t="s">
        <v>2</v>
      </c>
      <c r="D47" s="49"/>
      <c r="E47" s="50"/>
      <c r="F47" s="50"/>
      <c r="G47" s="44" t="e">
        <f t="shared" si="0"/>
        <v>#DIV/0!</v>
      </c>
      <c r="H47" s="37" t="e">
        <f t="shared" si="1"/>
        <v>#DIV/0!</v>
      </c>
    </row>
    <row r="48" spans="1:8" ht="15" customHeight="1" thickBot="1">
      <c r="A48" s="8"/>
      <c r="B48" s="7"/>
      <c r="C48" s="7"/>
      <c r="D48" s="51">
        <v>473775430.85000002</v>
      </c>
      <c r="E48" s="51">
        <v>465192605.94999999</v>
      </c>
      <c r="F48" s="51">
        <v>406197090.17000002</v>
      </c>
      <c r="G48" s="44">
        <f t="shared" si="0"/>
        <v>98.188419166312286</v>
      </c>
      <c r="H48" s="37">
        <f t="shared" si="1"/>
        <v>114.5238646971374</v>
      </c>
    </row>
    <row r="49" spans="1:7" ht="35.25" hidden="1" customHeight="1">
      <c r="A49" s="6"/>
      <c r="B49" s="3"/>
      <c r="C49" s="3"/>
      <c r="D49" s="3"/>
      <c r="E49" s="3"/>
      <c r="F49" s="36"/>
      <c r="G49" s="26"/>
    </row>
    <row r="50" spans="1:7" ht="11.25" hidden="1" customHeight="1">
      <c r="A50" s="6" t="s">
        <v>1</v>
      </c>
      <c r="B50" s="3"/>
      <c r="C50" s="3"/>
      <c r="D50" s="5"/>
      <c r="E50" s="5"/>
      <c r="F50" s="36"/>
      <c r="G50" s="27"/>
    </row>
    <row r="51" spans="1:7" ht="11.25" hidden="1" customHeight="1">
      <c r="A51" s="3" t="s">
        <v>0</v>
      </c>
      <c r="B51" s="3"/>
      <c r="C51" s="3"/>
      <c r="D51" s="4"/>
      <c r="E51" s="4"/>
      <c r="F51" s="36"/>
      <c r="G51" s="28"/>
    </row>
    <row r="52" spans="1:7" ht="11.25" customHeight="1">
      <c r="A52" s="3"/>
      <c r="B52" s="3"/>
      <c r="C52" s="3"/>
      <c r="D52" s="3"/>
      <c r="E52" s="3"/>
      <c r="F52" s="2"/>
      <c r="G52" s="26"/>
    </row>
  </sheetData>
  <mergeCells count="3">
    <mergeCell ref="D4:D5"/>
    <mergeCell ref="F4:F5"/>
    <mergeCell ref="G4:H4"/>
  </mergeCells>
  <pageMargins left="0.19685039370078741" right="0.19685039370078741" top="0.59055118110236227" bottom="0" header="0.19685039370078741" footer="0.19685039370078741"/>
  <pageSetup paperSize="9" scale="97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Вып.плана.</vt:lpstr>
      <vt:lpstr>Вып.плана.!Заголовки_для_печати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Budjet2</cp:lastModifiedBy>
  <cp:lastPrinted>2018-07-19T12:22:53Z</cp:lastPrinted>
  <dcterms:created xsi:type="dcterms:W3CDTF">2016-04-12T06:29:51Z</dcterms:created>
  <dcterms:modified xsi:type="dcterms:W3CDTF">2020-02-17T10:20:56Z</dcterms:modified>
</cp:coreProperties>
</file>