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/>
  </bookViews>
  <sheets>
    <sheet name="Лист1 (2)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4"/>
  <c r="E3"/>
  <c r="C3"/>
  <c r="D10" l="1"/>
  <c r="C10"/>
  <c r="B10"/>
  <c r="B3" l="1"/>
  <c r="B28" s="1"/>
  <c r="B29" s="1"/>
  <c r="E10" l="1"/>
  <c r="E28" s="1"/>
  <c r="E29" s="1"/>
  <c r="C28"/>
  <c r="C29" s="1"/>
  <c r="D28"/>
  <c r="D29" s="1"/>
</calcChain>
</file>

<file path=xl/sharedStrings.xml><?xml version="1.0" encoding="utf-8"?>
<sst xmlns="http://schemas.openxmlformats.org/spreadsheetml/2006/main" count="15" uniqueCount="15">
  <si>
    <t>1) доходы</t>
  </si>
  <si>
    <t>дотация</t>
  </si>
  <si>
    <t>субвенция</t>
  </si>
  <si>
    <t>2) расходы</t>
  </si>
  <si>
    <t>3) профицит (дефицит)</t>
  </si>
  <si>
    <t>4) источники финансирования дефицита</t>
  </si>
  <si>
    <t>иные межбюджетные трансферты</t>
  </si>
  <si>
    <t>субсидии</t>
  </si>
  <si>
    <t>налоговые и неналоговые дожоды</t>
  </si>
  <si>
    <t>Оценка ожидаемого исполнения бюджета на 2024 финансовый г.Сафаровское муниципального образования</t>
  </si>
  <si>
    <t>Исполнение за 2023 год</t>
  </si>
  <si>
    <t>план 2024 г. на 01 октября</t>
  </si>
  <si>
    <t>факт 2024 год на 01 октября</t>
  </si>
  <si>
    <t>ожидание исполнения за 2024 год</t>
  </si>
  <si>
    <t>прочие межбюджетные трансферты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</si>
</sst>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7" workbookViewId="0">
      <selection activeCell="E12" sqref="E12:E27"/>
    </sheetView>
  </sheetViews>
  <sheetFormatPr defaultRowHeight="15"/>
  <cols>
    <col min="1" max="1" width="49" customWidth="1"/>
    <col min="2" max="2" width="20.28515625" customWidth="1"/>
    <col min="3" max="3" width="22.7109375" customWidth="1"/>
    <col min="4" max="4" width="22" customWidth="1"/>
    <col min="5" max="5" width="22.5703125" customWidth="1"/>
  </cols>
  <sheetData>
    <row r="1" spans="1:8" ht="31.5" customHeight="1">
      <c r="A1" s="10" t="s">
        <v>9</v>
      </c>
      <c r="B1" s="10"/>
      <c r="C1" s="10"/>
      <c r="D1" s="10"/>
      <c r="E1" s="10"/>
    </row>
    <row r="2" spans="1:8" ht="47.25">
      <c r="A2" s="2"/>
      <c r="B2" s="3" t="s">
        <v>10</v>
      </c>
      <c r="C2" s="3" t="s">
        <v>11</v>
      </c>
      <c r="D2" s="3" t="s">
        <v>12</v>
      </c>
      <c r="E2" s="3" t="s">
        <v>13</v>
      </c>
      <c r="F2" s="1"/>
      <c r="G2" s="1"/>
      <c r="H2" s="1"/>
    </row>
    <row r="3" spans="1:8" ht="15.75">
      <c r="A3" s="4" t="s">
        <v>0</v>
      </c>
      <c r="B3" s="7">
        <f>SUM(B4:B8)</f>
        <v>5395.3</v>
      </c>
      <c r="C3" s="7">
        <f>SUM(C4:C9)</f>
        <v>3996.2000000000003</v>
      </c>
      <c r="D3" s="7">
        <f t="shared" ref="D3:E3" si="0">SUM(D4:D9)</f>
        <v>2843.7</v>
      </c>
      <c r="E3" s="7">
        <f t="shared" si="0"/>
        <v>3996.2000000000003</v>
      </c>
    </row>
    <row r="4" spans="1:8" ht="15.75">
      <c r="A4" s="5" t="s">
        <v>8</v>
      </c>
      <c r="B4" s="5">
        <v>921.5</v>
      </c>
      <c r="C4" s="5">
        <v>1072.5</v>
      </c>
      <c r="D4" s="5">
        <v>548.4</v>
      </c>
      <c r="E4" s="5">
        <v>1072.5</v>
      </c>
    </row>
    <row r="5" spans="1:8" ht="15.75">
      <c r="A5" s="5" t="s">
        <v>1</v>
      </c>
      <c r="B5" s="5">
        <v>621.9</v>
      </c>
      <c r="C5" s="5">
        <v>722.9</v>
      </c>
      <c r="D5" s="5">
        <v>542.20000000000005</v>
      </c>
      <c r="E5" s="5">
        <v>722.9</v>
      </c>
    </row>
    <row r="6" spans="1:8" ht="15.75">
      <c r="A6" s="5" t="s">
        <v>7</v>
      </c>
      <c r="B6" s="5">
        <v>3349.2</v>
      </c>
      <c r="C6" s="5">
        <v>1674</v>
      </c>
      <c r="D6" s="5">
        <v>1674</v>
      </c>
      <c r="E6" s="5">
        <v>1674</v>
      </c>
    </row>
    <row r="7" spans="1:8" ht="15.75">
      <c r="A7" s="5" t="s">
        <v>2</v>
      </c>
      <c r="B7" s="5">
        <v>115.2</v>
      </c>
      <c r="C7" s="5">
        <v>139</v>
      </c>
      <c r="D7" s="5">
        <v>79.099999999999994</v>
      </c>
      <c r="E7" s="5">
        <v>139</v>
      </c>
    </row>
    <row r="8" spans="1:8" ht="15.75">
      <c r="A8" s="5" t="s">
        <v>6</v>
      </c>
      <c r="B8" s="5">
        <v>387.5</v>
      </c>
      <c r="C8" s="5"/>
      <c r="D8" s="5"/>
      <c r="E8" s="5"/>
    </row>
    <row r="9" spans="1:8" ht="15.75">
      <c r="A9" s="5" t="s">
        <v>14</v>
      </c>
      <c r="B9" s="5"/>
      <c r="C9" s="5">
        <v>387.8</v>
      </c>
      <c r="D9" s="5"/>
      <c r="E9" s="5">
        <v>387.8</v>
      </c>
    </row>
    <row r="10" spans="1:8" ht="15.75">
      <c r="A10" s="6" t="s">
        <v>3</v>
      </c>
      <c r="B10" s="7">
        <f>SUM(B11:B27)</f>
        <v>5505.7999999999993</v>
      </c>
      <c r="C10" s="7">
        <f>SUM(C11:C27)</f>
        <v>4182.1000000000004</v>
      </c>
      <c r="D10" s="9">
        <f>SUM(D11:D27)</f>
        <v>2903.9</v>
      </c>
      <c r="E10" s="7">
        <f>SUM(E12:E27)+E11</f>
        <v>4181.1000000000004</v>
      </c>
    </row>
    <row r="11" spans="1:8" ht="15.75">
      <c r="A11" s="5">
        <v>200</v>
      </c>
      <c r="B11" s="5"/>
      <c r="C11" s="5">
        <v>1</v>
      </c>
      <c r="D11" s="5"/>
      <c r="E11" s="5"/>
    </row>
    <row r="12" spans="1:8" ht="15.75">
      <c r="A12" s="5">
        <v>211</v>
      </c>
      <c r="B12" s="5">
        <v>951</v>
      </c>
      <c r="C12" s="5">
        <v>1177.0999999999999</v>
      </c>
      <c r="D12" s="8">
        <v>710.9</v>
      </c>
      <c r="E12" s="5">
        <v>1177.0999999999999</v>
      </c>
    </row>
    <row r="13" spans="1:8" ht="15.75">
      <c r="A13" s="5">
        <v>213</v>
      </c>
      <c r="B13" s="5">
        <v>363.9</v>
      </c>
      <c r="C13" s="5">
        <v>353.2</v>
      </c>
      <c r="D13" s="5">
        <v>181.4</v>
      </c>
      <c r="E13" s="5">
        <v>353.2</v>
      </c>
    </row>
    <row r="14" spans="1:8" ht="15.75">
      <c r="A14" s="5">
        <v>221</v>
      </c>
      <c r="B14" s="5">
        <v>25.3</v>
      </c>
      <c r="C14" s="5">
        <v>22.5</v>
      </c>
      <c r="D14" s="5">
        <v>22.2</v>
      </c>
      <c r="E14" s="5">
        <v>22.5</v>
      </c>
    </row>
    <row r="15" spans="1:8" ht="15.75">
      <c r="A15" s="5">
        <v>223</v>
      </c>
      <c r="B15" s="5">
        <v>60.8</v>
      </c>
      <c r="C15" s="5">
        <v>24.8</v>
      </c>
      <c r="D15" s="5">
        <v>17</v>
      </c>
      <c r="E15" s="5">
        <v>24.8</v>
      </c>
    </row>
    <row r="16" spans="1:8" ht="15.75">
      <c r="A16" s="5">
        <v>225</v>
      </c>
      <c r="B16" s="5"/>
      <c r="C16" s="5">
        <v>2231.8000000000002</v>
      </c>
      <c r="D16" s="5">
        <v>1817.2</v>
      </c>
      <c r="E16" s="5">
        <v>2231.8000000000002</v>
      </c>
    </row>
    <row r="17" spans="1:5" ht="15.75">
      <c r="A17" s="5">
        <v>226</v>
      </c>
      <c r="B17" s="5">
        <v>4073</v>
      </c>
      <c r="C17" s="5">
        <v>193.4</v>
      </c>
      <c r="D17" s="5">
        <v>22.3</v>
      </c>
      <c r="E17" s="5">
        <v>193.4</v>
      </c>
    </row>
    <row r="18" spans="1:5" ht="15.75">
      <c r="A18" s="5">
        <v>227</v>
      </c>
      <c r="B18" s="5">
        <v>5.4</v>
      </c>
      <c r="C18" s="5">
        <v>4.9000000000000004</v>
      </c>
      <c r="D18" s="5">
        <v>4.9000000000000004</v>
      </c>
      <c r="E18" s="5">
        <v>4.9000000000000004</v>
      </c>
    </row>
    <row r="19" spans="1:5" ht="15.75">
      <c r="A19" s="5">
        <v>251</v>
      </c>
      <c r="B19" s="5"/>
      <c r="C19" s="5">
        <v>29.5</v>
      </c>
      <c r="D19" s="5"/>
      <c r="E19" s="5">
        <v>29.5</v>
      </c>
    </row>
    <row r="20" spans="1:5" ht="15.75">
      <c r="A20" s="5">
        <v>266</v>
      </c>
      <c r="B20" s="5"/>
      <c r="C20" s="5"/>
      <c r="D20" s="5"/>
      <c r="E20" s="5"/>
    </row>
    <row r="21" spans="1:5" ht="15.75">
      <c r="A21" s="5">
        <v>291</v>
      </c>
      <c r="B21" s="5">
        <v>7</v>
      </c>
      <c r="C21" s="5">
        <v>49.7</v>
      </c>
      <c r="D21" s="5">
        <v>49.3</v>
      </c>
      <c r="E21" s="5">
        <v>49.7</v>
      </c>
    </row>
    <row r="22" spans="1:5" ht="15.75">
      <c r="A22" s="5">
        <v>292</v>
      </c>
      <c r="B22" s="5">
        <v>1.2</v>
      </c>
      <c r="C22" s="5">
        <v>10.199999999999999</v>
      </c>
      <c r="D22" s="5">
        <v>10.199999999999999</v>
      </c>
      <c r="E22" s="5">
        <v>10.199999999999999</v>
      </c>
    </row>
    <row r="23" spans="1:5" ht="15.75">
      <c r="A23" s="5">
        <v>295</v>
      </c>
      <c r="B23" s="5">
        <v>14</v>
      </c>
      <c r="C23" s="5">
        <v>75</v>
      </c>
      <c r="D23" s="5">
        <v>68.2</v>
      </c>
      <c r="E23" s="5">
        <v>75</v>
      </c>
    </row>
    <row r="24" spans="1:5" ht="15.75">
      <c r="A24" s="5">
        <v>297</v>
      </c>
      <c r="B24" s="5">
        <v>1.2</v>
      </c>
      <c r="C24" s="5">
        <v>0.4</v>
      </c>
      <c r="D24" s="5">
        <v>0.3</v>
      </c>
      <c r="E24" s="5">
        <v>0.4</v>
      </c>
    </row>
    <row r="25" spans="1:5" ht="15.75">
      <c r="A25" s="5">
        <v>310</v>
      </c>
      <c r="B25" s="5"/>
      <c r="C25" s="5"/>
      <c r="D25" s="5"/>
      <c r="E25" s="5"/>
    </row>
    <row r="26" spans="1:5" ht="15.75">
      <c r="A26" s="5">
        <v>343</v>
      </c>
      <c r="B26" s="5"/>
      <c r="C26" s="5"/>
      <c r="D26" s="5"/>
      <c r="E26" s="5"/>
    </row>
    <row r="27" spans="1:5" ht="15.75">
      <c r="A27" s="5">
        <v>346</v>
      </c>
      <c r="B27" s="5">
        <v>3</v>
      </c>
      <c r="C27" s="5">
        <v>8.6</v>
      </c>
      <c r="D27" s="5"/>
      <c r="E27" s="5">
        <v>8.6</v>
      </c>
    </row>
    <row r="28" spans="1:5" ht="15.75">
      <c r="A28" s="6" t="s">
        <v>4</v>
      </c>
      <c r="B28" s="7">
        <f>B3-B10</f>
        <v>-110.49999999999909</v>
      </c>
      <c r="C28" s="7">
        <f>C3-C10</f>
        <v>-185.90000000000009</v>
      </c>
      <c r="D28" s="7">
        <f>D3-D10</f>
        <v>-60.200000000000273</v>
      </c>
      <c r="E28" s="7">
        <f>E3-E10</f>
        <v>-184.90000000000009</v>
      </c>
    </row>
    <row r="29" spans="1:5" ht="15.75">
      <c r="A29" s="4" t="s">
        <v>5</v>
      </c>
      <c r="B29" s="7">
        <f>-B28</f>
        <v>110.49999999999909</v>
      </c>
      <c r="C29" s="7">
        <f t="shared" ref="C29:E29" si="1">-C28</f>
        <v>185.90000000000009</v>
      </c>
      <c r="D29" s="7">
        <f t="shared" si="1"/>
        <v>60.200000000000273</v>
      </c>
      <c r="E29" s="7">
        <f t="shared" si="1"/>
        <v>184.90000000000009</v>
      </c>
    </row>
  </sheetData>
  <mergeCells count="1">
    <mergeCell ref="A1: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2015-11-18T09:26:32Z</cp:lastPrinted>
  <dcterms:created xsi:type="dcterms:W3CDTF">2013-12-13T11:21:01Z</dcterms:created>
  <dcterms:modified xsi:type="dcterms:W3CDTF">2024-11-07T06:22:36Z</dcterms:modified>
</cp:coreProperties>
</file>