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6" i="1"/>
  <c r="C6"/>
  <c r="D12"/>
  <c r="C12"/>
  <c r="D15"/>
  <c r="D18"/>
  <c r="D17" s="1"/>
  <c r="C18"/>
  <c r="C17" s="1"/>
  <c r="E21"/>
  <c r="E19"/>
  <c r="C15" l="1"/>
  <c r="D8"/>
  <c r="D5" s="1"/>
  <c r="C8"/>
  <c r="D10"/>
  <c r="C10"/>
  <c r="E7"/>
  <c r="E11"/>
  <c r="E13"/>
  <c r="E14"/>
  <c r="C5" l="1"/>
  <c r="E17"/>
  <c r="E12"/>
  <c r="D23"/>
  <c r="C23"/>
  <c r="E6"/>
  <c r="E18"/>
  <c r="E10"/>
  <c r="E23" l="1"/>
  <c r="E5"/>
</calcChain>
</file>

<file path=xl/sharedStrings.xml><?xml version="1.0" encoding="utf-8"?>
<sst xmlns="http://schemas.openxmlformats.org/spreadsheetml/2006/main" count="44" uniqueCount="44">
  <si>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</si>
  <si>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</si>
  <si>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</si>
  <si>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</si>
  <si>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</si>
  <si>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</si>
  <si>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</si>
  <si>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</si>
  <si>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</si>
  <si>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000.1.03.00.000.00.0000.000</t>
  </si>
  <si>
    <t>НАЛОГИ НА ТОВАРЫ (РАБОТЫ, УСЛУГИ), РЕАЛИЗУЕМЫЕ НА ТЕРРИТОРИИ РОССИЙСКОЙ ФЕДЕРАЦИИ</t>
  </si>
  <si>
    <t>000.1.03.02.000.00.0000.000</t>
  </si>
  <si>
    <t xml:space="preserve">Акцизы по подакцизным товарам (продукции), производимым на территории Российской Федерации 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</si>
  <si>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</si>
  <si>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</si>
  <si>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</si>
  <si>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</si>
  <si>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</si>
  <si>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</si>
  <si>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</si>
  <si>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</si>
  <si>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</si>
  <si>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</si>
  <si>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</si>
  <si>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</si>
  <si>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</si>
  <si>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</si>
  <si>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</si>
  <si>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</si>
  <si>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</si>
  <si>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Исполнение бюджета Сафаровского муниципального образования по доходам</t>
  </si>
  <si>
    <t>Дотации на выравеивание бюджетной обестеченности</t>
  </si>
  <si>
    <t>000.2.02.29.000.00.0000.000</t>
  </si>
  <si>
    <t>Прочие субсидии</t>
  </si>
  <si>
    <t>000.2.02.35.000.00.0000.000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</si>
  <si>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</si>
  <si>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000.2.02.16.000.00.0000.000</t>
  </si>
  <si>
    <t>000.1.11.00.000.00.0000.000</t>
  </si>
  <si>
    <t>ДОХОДЫ ОТ ИСПОЛЬЗОВАНИЯ ИМУЩЕСТВА</t>
  </si>
  <si>
    <t>000.1.11.05.000.00.0000.000</t>
  </si>
  <si>
    <t>Доходы,получаемые в виде арендной платы</t>
  </si>
  <si>
    <t>000.2.02.49.000.00.0000.000</t>
  </si>
  <si>
    <t>Прочие межбюджетные трансферты</t>
  </si>
  <si>
    <t>2квартал 2024 года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</si>
</sst>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2" fillId="0" borderId="0" xfId="1" applyFont="1" applyFill="1" applyAlignment="1" applyProtection="1">
      <protection hidden="1"/>
    </xf>
    <xf numFmtId="0" fontId="3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0" fontId="3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2" xfId="1" applyNumberFormat="1" applyFont="1" applyFill="1" applyBorder="1" applyAlignment="1" applyProtection="1">
      <alignment horizontal="right" vertical="center"/>
      <protection hidden="1"/>
    </xf>
    <xf numFmtId="0" fontId="3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4" xfId="1" applyNumberFormat="1" applyFont="1" applyFill="1" applyBorder="1" applyAlignment="1" applyProtection="1">
      <alignment horizontal="right" vertical="center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0" fontId="3" fillId="4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2" fontId="8" fillId="0" borderId="10" xfId="0" applyNumberFormat="1" applyFont="1" applyBorder="1"/>
    <xf numFmtId="164" fontId="7" fillId="0" borderId="10" xfId="1" applyNumberFormat="1" applyFont="1" applyFill="1" applyBorder="1" applyAlignment="1" applyProtection="1">
      <alignment horizontal="right" vertical="center"/>
      <protection hidden="1"/>
    </xf>
    <xf numFmtId="0" fontId="5" fillId="2" borderId="3" xfId="1" applyNumberFormat="1" applyFont="1" applyFill="1" applyBorder="1" applyAlignment="1" applyProtection="1">
      <alignment horizontal="left" vertical="center" wrapText="1"/>
      <protection hidden="1"/>
    </xf>
    <xf numFmtId="0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2" borderId="2" xfId="1" applyNumberFormat="1" applyFont="1" applyFill="1" applyBorder="1" applyAlignment="1" applyProtection="1">
      <alignment horizontal="right" vertical="center"/>
      <protection hidden="1"/>
    </xf>
    <xf numFmtId="164" fontId="5" fillId="5" borderId="2" xfId="1" applyNumberFormat="1" applyFont="1" applyFill="1" applyBorder="1" applyAlignment="1" applyProtection="1">
      <alignment horizontal="right" vertical="center"/>
      <protection hidden="1"/>
    </xf>
    <xf numFmtId="0" fontId="3" fillId="2" borderId="12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0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6" fillId="0" borderId="10" xfId="0" applyFont="1" applyBorder="1" applyAlignment="1">
      <alignment horizont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13" workbookViewId="0">
      <selection activeCell="D24" sqref="D24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>
      <c r="A1" s="27" t="s">
        <v>30</v>
      </c>
      <c r="B1" s="27"/>
      <c r="C1" s="27"/>
      <c r="D1" s="27"/>
    </row>
    <row r="2" spans="1:5" s="1" customFormat="1" ht="16.5" thickBot="1">
      <c r="A2" s="27" t="s">
        <v>43</v>
      </c>
      <c r="B2" s="27"/>
      <c r="C2" s="27"/>
      <c r="D2" s="27"/>
    </row>
    <row r="3" spans="1:5" ht="15" customHeight="1">
      <c r="A3" s="18" t="s">
        <v>0</v>
      </c>
      <c r="B3" s="17" t="s">
        <v>1</v>
      </c>
      <c r="C3" s="31" t="s">
        <v>2</v>
      </c>
      <c r="D3" s="29" t="s">
        <v>28</v>
      </c>
      <c r="E3" s="28" t="s">
        <v>27</v>
      </c>
    </row>
    <row r="4" spans="1:5" ht="15.75" thickBot="1">
      <c r="A4" s="16"/>
      <c r="B4" s="15"/>
      <c r="C4" s="32"/>
      <c r="D4" s="30"/>
      <c r="E4" s="28"/>
    </row>
    <row r="5" spans="1:5" ht="15" customHeight="1">
      <c r="A5" s="14" t="s">
        <v>3</v>
      </c>
      <c r="B5" s="13" t="s">
        <v>4</v>
      </c>
      <c r="C5" s="12">
        <f>C6+C8+C10+C12+C15</f>
        <v>1072500</v>
      </c>
      <c r="D5" s="12">
        <f>D6+D8+D10+D12+D15</f>
        <v>302860.40000000002</v>
      </c>
      <c r="E5" s="19">
        <f>D5*100/C5</f>
        <v>28.238731934731938</v>
      </c>
    </row>
    <row r="6" spans="1:5" ht="17.25" customHeight="1">
      <c r="A6" s="9" t="s">
        <v>5</v>
      </c>
      <c r="B6" s="8" t="s">
        <v>6</v>
      </c>
      <c r="C6" s="7">
        <f>C7</f>
        <v>116000</v>
      </c>
      <c r="D6" s="7">
        <f>D7</f>
        <v>26033.4</v>
      </c>
      <c r="E6" s="19">
        <f t="shared" ref="E6:E23" si="0">D6*100/C6</f>
        <v>22.44258620689655</v>
      </c>
    </row>
    <row r="7" spans="1:5">
      <c r="A7" s="6" t="s">
        <v>7</v>
      </c>
      <c r="B7" s="5" t="s">
        <v>8</v>
      </c>
      <c r="C7" s="24">
        <v>116000</v>
      </c>
      <c r="D7" s="24">
        <v>26033.4</v>
      </c>
      <c r="E7" s="19">
        <f t="shared" si="0"/>
        <v>22.44258620689655</v>
      </c>
    </row>
    <row r="8" spans="1:5" ht="22.5">
      <c r="A8" s="9" t="s">
        <v>9</v>
      </c>
      <c r="B8" s="8" t="s">
        <v>10</v>
      </c>
      <c r="C8" s="7">
        <f>C9</f>
        <v>557800</v>
      </c>
      <c r="D8" s="7">
        <f>D9</f>
        <v>291816.06</v>
      </c>
      <c r="E8" s="19"/>
    </row>
    <row r="9" spans="1:5" ht="22.5">
      <c r="A9" s="6" t="s">
        <v>11</v>
      </c>
      <c r="B9" s="5" t="s">
        <v>12</v>
      </c>
      <c r="C9" s="4">
        <v>557800</v>
      </c>
      <c r="D9" s="4">
        <v>291816.06</v>
      </c>
      <c r="E9" s="19"/>
    </row>
    <row r="10" spans="1:5">
      <c r="A10" s="9" t="s">
        <v>13</v>
      </c>
      <c r="B10" s="8" t="s">
        <v>14</v>
      </c>
      <c r="C10" s="7">
        <f>C11</f>
        <v>0</v>
      </c>
      <c r="D10" s="7">
        <f>D11</f>
        <v>0</v>
      </c>
      <c r="E10" s="19" t="e">
        <f t="shared" si="0"/>
        <v>#DIV/0!</v>
      </c>
    </row>
    <row r="11" spans="1:5">
      <c r="A11" s="6" t="s">
        <v>15</v>
      </c>
      <c r="B11" s="5" t="s">
        <v>16</v>
      </c>
      <c r="C11" s="4">
        <v>0</v>
      </c>
      <c r="D11" s="4">
        <v>0</v>
      </c>
      <c r="E11" s="19" t="e">
        <f t="shared" si="0"/>
        <v>#DIV/0!</v>
      </c>
    </row>
    <row r="12" spans="1:5">
      <c r="A12" s="9" t="s">
        <v>17</v>
      </c>
      <c r="B12" s="8" t="s">
        <v>18</v>
      </c>
      <c r="C12" s="7">
        <f>C13+C14</f>
        <v>254000</v>
      </c>
      <c r="D12" s="7">
        <f>D13+D14</f>
        <v>-17365.559999999998</v>
      </c>
      <c r="E12" s="19">
        <f t="shared" si="0"/>
        <v>-6.8368346456692901</v>
      </c>
    </row>
    <row r="13" spans="1:5">
      <c r="A13" s="6" t="s">
        <v>19</v>
      </c>
      <c r="B13" s="5" t="s">
        <v>20</v>
      </c>
      <c r="C13" s="4">
        <v>14000</v>
      </c>
      <c r="D13" s="4">
        <v>610.05999999999995</v>
      </c>
      <c r="E13" s="19">
        <f t="shared" si="0"/>
        <v>4.3575714285714282</v>
      </c>
    </row>
    <row r="14" spans="1:5" ht="15" customHeight="1">
      <c r="A14" s="6" t="s">
        <v>21</v>
      </c>
      <c r="B14" s="5" t="s">
        <v>22</v>
      </c>
      <c r="C14" s="4">
        <v>240000</v>
      </c>
      <c r="D14" s="4">
        <v>-17975.62</v>
      </c>
      <c r="E14" s="19">
        <f t="shared" si="0"/>
        <v>-7.489841666666667</v>
      </c>
    </row>
    <row r="15" spans="1:5" s="1" customFormat="1" ht="15" customHeight="1">
      <c r="A15" s="9" t="s">
        <v>37</v>
      </c>
      <c r="B15" s="8" t="s">
        <v>38</v>
      </c>
      <c r="C15" s="7">
        <f>C16</f>
        <v>144700</v>
      </c>
      <c r="D15" s="7">
        <f>D16</f>
        <v>2376.5</v>
      </c>
      <c r="E15" s="19"/>
    </row>
    <row r="16" spans="1:5" s="1" customFormat="1" ht="15" customHeight="1">
      <c r="A16" s="6" t="s">
        <v>39</v>
      </c>
      <c r="B16" s="5" t="s">
        <v>40</v>
      </c>
      <c r="C16" s="4">
        <v>144700</v>
      </c>
      <c r="D16" s="4">
        <v>2376.5</v>
      </c>
      <c r="E16" s="19"/>
    </row>
    <row r="17" spans="1:5">
      <c r="A17" s="3" t="s">
        <v>23</v>
      </c>
      <c r="B17" s="11" t="s">
        <v>24</v>
      </c>
      <c r="C17" s="10">
        <f>C18</f>
        <v>2923488</v>
      </c>
      <c r="D17" s="10">
        <f>D18</f>
        <v>413915.19</v>
      </c>
      <c r="E17" s="19">
        <f t="shared" si="0"/>
        <v>14.158265400781533</v>
      </c>
    </row>
    <row r="18" spans="1:5" ht="33.75">
      <c r="A18" s="9" t="s">
        <v>25</v>
      </c>
      <c r="B18" s="8" t="s">
        <v>26</v>
      </c>
      <c r="C18" s="10">
        <f>C19+C20+C21+C22</f>
        <v>2923488</v>
      </c>
      <c r="D18" s="10">
        <f>D19+D20+D21+D22</f>
        <v>413915.19</v>
      </c>
      <c r="E18" s="19">
        <f t="shared" si="0"/>
        <v>14.158265400781533</v>
      </c>
    </row>
    <row r="19" spans="1:5" s="1" customFormat="1" ht="21.75" customHeight="1">
      <c r="A19" s="6" t="s">
        <v>36</v>
      </c>
      <c r="B19" s="22" t="s">
        <v>31</v>
      </c>
      <c r="C19" s="23">
        <v>722900</v>
      </c>
      <c r="D19" s="23">
        <v>361500</v>
      </c>
      <c r="E19" s="19">
        <f t="shared" si="0"/>
        <v>50.006916585973165</v>
      </c>
    </row>
    <row r="20" spans="1:5" s="1" customFormat="1" ht="28.5" customHeight="1">
      <c r="A20" s="21" t="s">
        <v>32</v>
      </c>
      <c r="B20" s="22" t="s">
        <v>33</v>
      </c>
      <c r="C20" s="23">
        <v>1674000</v>
      </c>
      <c r="D20" s="23">
        <v>0</v>
      </c>
      <c r="E20" s="19"/>
    </row>
    <row r="21" spans="1:5" s="1" customFormat="1" ht="32.25" customHeight="1">
      <c r="A21" s="21" t="s">
        <v>34</v>
      </c>
      <c r="B21" s="22" t="s">
        <v>35</v>
      </c>
      <c r="C21" s="23">
        <v>138800</v>
      </c>
      <c r="D21" s="23">
        <v>52415.19</v>
      </c>
      <c r="E21" s="19">
        <f t="shared" si="0"/>
        <v>37.763105187319887</v>
      </c>
    </row>
    <row r="22" spans="1:5" s="1" customFormat="1" ht="18" customHeight="1">
      <c r="A22" s="25" t="s">
        <v>41</v>
      </c>
      <c r="B22" s="5" t="s">
        <v>42</v>
      </c>
      <c r="C22" s="23">
        <v>387788</v>
      </c>
      <c r="D22" s="23">
        <v>0</v>
      </c>
      <c r="E22" s="19"/>
    </row>
    <row r="23" spans="1:5" s="1" customFormat="1">
      <c r="A23" s="26" t="s">
        <v>29</v>
      </c>
      <c r="B23" s="26"/>
      <c r="C23" s="20">
        <f>C5+C17</f>
        <v>3995988</v>
      </c>
      <c r="D23" s="20">
        <f t="shared" ref="D23" si="1">D5+D17</f>
        <v>716775.59000000008</v>
      </c>
      <c r="E23" s="19">
        <f t="shared" si="0"/>
        <v>17.93738094308592</v>
      </c>
    </row>
    <row r="24" spans="1:5">
      <c r="A24" s="2"/>
      <c r="B24" s="2"/>
      <c r="C24" s="2"/>
      <c r="D24" s="2"/>
    </row>
  </sheetData>
  <mergeCells count="6">
    <mergeCell ref="A23:B23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2016-08-01T08:08:51Z</cp:lastPrinted>
  <dcterms:created xsi:type="dcterms:W3CDTF">2015-07-13T07:06:52Z</dcterms:created>
  <dcterms:modified xsi:type="dcterms:W3CDTF">2024-08-01T12:15:06Z</dcterms:modified>
</cp:coreProperties>
</file>